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firstSheet="4" activeTab="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Z09一般公共预算财政拨款“三公”经费支出决算表" sheetId="15" r:id="rId9"/>
  </sheets>
  <definedNames>
    <definedName name="_xlnm.Print_Area" localSheetId="0">g01收入支出决算总表!$A$1:$F$35</definedName>
    <definedName name="_xlnm.Print_Area" localSheetId="2">g03支出决算表!$A$1:$I$26</definedName>
    <definedName name="_xlnm.Print_Area" localSheetId="3">g04财政拨款收入支出决算总表!$A$1:$H$36</definedName>
    <definedName name="_xlnm.Print_Area" localSheetId="4">g05一般公共预算财政拨款支出决算表!$A$1:$F$27</definedName>
    <definedName name="_xlnm.Print_Area" localSheetId="5">g06一般公共预算财政拨款基本支出决算表!$A$1:$F$34</definedName>
    <definedName name="_xlnm.Print_Area" localSheetId="7">g08政府性基金预算财政拨款支出决算表!$A$1:$I$16</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D35" i="14" l="1"/>
  <c r="D34" i="14"/>
  <c r="D33" i="14"/>
  <c r="D32" i="14"/>
  <c r="D31" i="14"/>
  <c r="E30" i="14"/>
  <c r="D30" i="14"/>
  <c r="D29" i="14"/>
  <c r="D28" i="14"/>
  <c r="D27" i="14"/>
  <c r="D26" i="14"/>
  <c r="D25" i="14"/>
  <c r="D24" i="14"/>
  <c r="D23" i="14"/>
  <c r="D22" i="14"/>
  <c r="D21" i="14"/>
  <c r="D20" i="14"/>
  <c r="D19" i="14"/>
  <c r="D18" i="14"/>
  <c r="D17" i="14"/>
  <c r="D16" i="14"/>
  <c r="F15" i="14"/>
  <c r="F9" i="14" s="1"/>
  <c r="D15" i="14"/>
  <c r="D9" i="14" s="1"/>
  <c r="E10" i="14"/>
  <c r="D10" i="14"/>
  <c r="E9" i="14"/>
  <c r="I8" i="15" l="1"/>
  <c r="G8" i="15" s="1"/>
  <c r="C8" i="15"/>
  <c r="A8" i="15" s="1"/>
  <c r="G35" i="13" l="1"/>
  <c r="G30" i="13"/>
  <c r="C30" i="13" l="1"/>
  <c r="D26" i="6" l="1"/>
  <c r="D25" i="6" s="1"/>
  <c r="D24" i="6" s="1"/>
  <c r="E25" i="6"/>
  <c r="E24" i="6" s="1"/>
  <c r="D23" i="6"/>
  <c r="D22" i="6"/>
  <c r="D21" i="6"/>
  <c r="F20" i="6"/>
  <c r="F19" i="6" s="1"/>
  <c r="E20" i="6"/>
  <c r="D20" i="6" s="1"/>
  <c r="D19" i="6" s="1"/>
  <c r="D18" i="6"/>
  <c r="E17" i="6"/>
  <c r="D17" i="6"/>
  <c r="D16" i="6"/>
  <c r="D15" i="6" s="1"/>
  <c r="E15" i="6"/>
  <c r="E14" i="6"/>
  <c r="D13" i="6"/>
  <c r="D12" i="6"/>
  <c r="E11" i="6"/>
  <c r="E10" i="6" s="1"/>
  <c r="D14" i="6" l="1"/>
  <c r="E19" i="6"/>
  <c r="D11" i="6"/>
  <c r="D10" i="6" s="1"/>
  <c r="F19" i="5"/>
  <c r="F18" i="5" s="1"/>
  <c r="E16" i="5"/>
  <c r="E14" i="5"/>
  <c r="E10" i="5"/>
  <c r="D11" i="5"/>
  <c r="E24" i="4"/>
  <c r="D17" i="4"/>
  <c r="D15" i="4"/>
  <c r="E14" i="4"/>
  <c r="D14" i="4" s="1"/>
  <c r="E10" i="4"/>
  <c r="D12" i="4"/>
  <c r="D11" i="4"/>
  <c r="D10" i="4" s="1"/>
  <c r="E16" i="4"/>
  <c r="I8" i="12" l="1"/>
  <c r="G8" i="12" s="1"/>
  <c r="C8" i="12"/>
  <c r="A8" i="12" s="1"/>
  <c r="F9" i="6"/>
  <c r="E9" i="5"/>
  <c r="E13" i="5"/>
  <c r="F8" i="5"/>
  <c r="E19" i="5"/>
  <c r="E18" i="5" s="1"/>
  <c r="E24" i="5"/>
  <c r="E23" i="5" s="1"/>
  <c r="F25" i="13"/>
  <c r="F18" i="13"/>
  <c r="F15" i="13"/>
  <c r="F14" i="13"/>
  <c r="C35" i="13"/>
  <c r="F30" i="13" l="1"/>
  <c r="E9" i="6"/>
  <c r="D9" i="6" s="1"/>
  <c r="E8" i="5"/>
  <c r="F35" i="13"/>
  <c r="F30" i="3"/>
  <c r="F34" i="3" s="1"/>
  <c r="C30" i="3"/>
  <c r="C34" i="3" s="1"/>
  <c r="D25" i="4" l="1"/>
  <c r="D24" i="4" s="1"/>
  <c r="D23" i="4" s="1"/>
  <c r="E23" i="4"/>
  <c r="D22" i="4"/>
  <c r="D21" i="4"/>
  <c r="D20" i="4"/>
  <c r="E19" i="4"/>
  <c r="D19" i="4" s="1"/>
  <c r="D18" i="4" s="1"/>
  <c r="D16" i="4"/>
  <c r="D13" i="4" s="1"/>
  <c r="E13" i="4"/>
  <c r="E9" i="4"/>
  <c r="D9" i="4"/>
  <c r="D25" i="5"/>
  <c r="D24" i="5" s="1"/>
  <c r="D23" i="5" s="1"/>
  <c r="D19" i="5"/>
  <c r="D18" i="5" s="1"/>
  <c r="D22" i="5"/>
  <c r="D21" i="5"/>
  <c r="D20" i="5"/>
  <c r="D17" i="5"/>
  <c r="D16" i="5"/>
  <c r="D15" i="5"/>
  <c r="D14" i="5" s="1"/>
  <c r="D10" i="5"/>
  <c r="D9" i="5" s="1"/>
  <c r="D12" i="5"/>
  <c r="D13" i="5" l="1"/>
  <c r="D8" i="5" s="1"/>
  <c r="D8" i="4"/>
  <c r="E18" i="4"/>
  <c r="E8" i="4" s="1"/>
</calcChain>
</file>

<file path=xl/sharedStrings.xml><?xml version="1.0" encoding="utf-8"?>
<sst xmlns="http://schemas.openxmlformats.org/spreadsheetml/2006/main" count="368" uniqueCount="218">
  <si>
    <t>收入</t>
  </si>
  <si>
    <t>支出</t>
  </si>
  <si>
    <t>行次</t>
  </si>
  <si>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</si>
  <si>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</si>
  <si>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</si>
  <si>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</si>
  <si>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</si>
  <si>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</si>
  <si>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</si>
  <si>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</si>
  <si>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</si>
  <si>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</si>
  <si>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</si>
  <si>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</si>
  <si>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</si>
  <si>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</si>
  <si>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</si>
  <si>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</si>
  <si>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</si>
  <si>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</si>
  <si>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</si>
  <si>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</si>
  <si>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</si>
  <si>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</si>
  <si>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</si>
  <si>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</si>
  <si>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</si>
  <si>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</si>
  <si>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</si>
  <si>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</si>
  <si>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</si>
  <si>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</si>
  <si>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</si>
  <si>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</si>
  <si>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</si>
  <si>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</si>
  <si>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</si>
  <si>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</si>
  <si>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</si>
  <si>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</si>
  <si>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</si>
  <si>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</si>
  <si>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</si>
  <si>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</si>
  <si>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</si>
  <si>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</si>
  <si>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</si>
  <si>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</si>
  <si>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</si>
  <si>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公开02表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</si>
  <si>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</si>
  <si>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</si>
  <si>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</si>
  <si>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</si>
  <si>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</si>
  <si>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</si>
  <si>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</si>
  <si>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</si>
  <si>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</si>
  <si>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</si>
  <si>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</si>
  <si>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</si>
  <si>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</si>
  <si>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</si>
  <si>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</si>
  <si>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</si>
  <si>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</si>
  <si>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附属单位上缴收入</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</si>
  <si>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</si>
  <si>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</si>
  <si>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</si>
  <si>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</si>
  <si>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</si>
  <si>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</si>
  <si>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</si>
  <si>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</si>
  <si>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</si>
  <si>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</si>
  <si>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</si>
  <si>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二、政府性基金预算财政拨款</t>
  </si>
  <si>
    <t>年初财政拨款结转和结余</t>
  </si>
  <si>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</si>
  <si>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</si>
  <si>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</si>
  <si>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</si>
  <si>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</si>
  <si>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t>功能分类科目编码</t>
    <phoneticPr fontId="2" type="noConversion"/>
  </si>
  <si>
    <t>功能分类科目编码</t>
    <phoneticPr fontId="9"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</si>
  <si>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</si>
  <si>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</si>
  <si>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</si>
  <si>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社会保障和就业支出</t>
    <phoneticPr fontId="2" type="noConversion"/>
  </si>
  <si>
    <t>行政事业单位离退休</t>
    <phoneticPr fontId="2" type="noConversion"/>
  </si>
  <si>
    <r>
      <t xml:space="preserve"> </t>
    </r>
    <r>
      <rPr>
        <sz val="12"/>
        <rFont val="宋体"/>
        <family val="3"/>
        <charset val="134"/>
      </rPr>
      <t xml:space="preserve"> </t>
    </r>
    <r>
      <rPr>
        <sz val="12"/>
        <rFont val="宋体"/>
        <family val="3"/>
        <charset val="134"/>
      </rPr>
      <t>事业单位离退休</t>
    </r>
    <phoneticPr fontId="2" type="noConversion"/>
  </si>
  <si>
    <t>医疗卫生与计划生育支出</t>
    <phoneticPr fontId="2" type="noConversion"/>
  </si>
  <si>
    <t>医疗保障</t>
    <phoneticPr fontId="2" type="noConversion"/>
  </si>
  <si>
    <t>计划生育事务</t>
    <phoneticPr fontId="2" type="noConversion"/>
  </si>
  <si>
    <t xml:space="preserve">  计划生育服务</t>
    <phoneticPr fontId="2" type="noConversion"/>
  </si>
  <si>
    <t>农林水支出</t>
    <phoneticPr fontId="2" type="noConversion"/>
  </si>
  <si>
    <t>水利</t>
    <phoneticPr fontId="2" type="noConversion"/>
  </si>
  <si>
    <t>住房保障支出</t>
    <phoneticPr fontId="2" type="noConversion"/>
  </si>
  <si>
    <t>住房改革支出</t>
    <phoneticPr fontId="2" type="noConversion"/>
  </si>
  <si>
    <r>
      <t xml:space="preserve"> </t>
    </r>
    <r>
      <rPr>
        <sz val="12"/>
        <rFont val="宋体"/>
        <family val="3"/>
        <charset val="134"/>
      </rPr>
      <t xml:space="preserve"> 住房公积金</t>
    </r>
    <phoneticPr fontId="2" type="noConversion"/>
  </si>
  <si>
    <t>收入支出决算总表</t>
    <phoneticPr fontId="2" type="noConversion"/>
  </si>
  <si>
    <t>公开01表</t>
    <phoneticPr fontId="2" type="noConversion"/>
  </si>
  <si>
    <t>单位：万元</t>
    <phoneticPr fontId="2" type="noConversion"/>
  </si>
  <si>
    <t>项    目</t>
    <phoneticPr fontId="2" type="noConversion"/>
  </si>
  <si>
    <t>决算数</t>
    <phoneticPr fontId="2" type="noConversion"/>
  </si>
  <si>
    <t>栏    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</si>
  <si>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</si>
  <si>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</si>
  <si>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</si>
  <si>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</si>
  <si>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</si>
  <si>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</si>
  <si>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</si>
  <si>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</si>
  <si>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</si>
  <si>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</si>
  <si>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</si>
  <si>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</si>
  <si>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</si>
  <si>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</si>
  <si>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15</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</si>
  <si>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</si>
  <si>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</si>
  <si>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</si>
  <si>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</si>
  <si>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</si>
  <si>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</si>
  <si>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</si>
  <si>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</si>
  <si>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 xml:space="preserve">         用事业基金弥补收支差额</t>
    <phoneticPr fontId="2" type="noConversion"/>
  </si>
  <si>
    <t xml:space="preserve">                结余分配</t>
    <phoneticPr fontId="2" type="noConversion"/>
  </si>
  <si>
    <t xml:space="preserve">         年初结转和结余</t>
    <phoneticPr fontId="2" type="noConversion"/>
  </si>
  <si>
    <t xml:space="preserve">                年末结转和结余</t>
    <phoneticPr fontId="2" type="noConversion"/>
  </si>
  <si>
    <t>27</t>
  </si>
  <si>
    <t>28</t>
  </si>
  <si>
    <t>注：本表反映部门本年度的总收支和年末结转结余情况。</t>
    <phoneticPr fontId="2" type="noConversion"/>
  </si>
  <si>
    <t>财政拨款收入支出决算总表</t>
    <phoneticPr fontId="2" type="noConversion"/>
  </si>
  <si>
    <t>公开04表</t>
    <phoneticPr fontId="2" type="noConversion"/>
  </si>
  <si>
    <t>单位：万元</t>
    <phoneticPr fontId="2" type="noConversion"/>
  </si>
  <si>
    <t>项    目</t>
    <phoneticPr fontId="2" type="noConversion"/>
  </si>
  <si>
    <t>金额</t>
    <phoneticPr fontId="2" type="noConversion"/>
  </si>
  <si>
    <t>合计</t>
    <phoneticPr fontId="2" type="noConversion"/>
  </si>
  <si>
    <t>一般公共预算财政拨款</t>
    <phoneticPr fontId="2" type="noConversion"/>
  </si>
  <si>
    <t>政府性基金预算财政拨款</t>
    <phoneticPr fontId="2" type="noConversion"/>
  </si>
  <si>
    <t>栏    次</t>
    <phoneticPr fontId="2" type="noConversion"/>
  </si>
  <si>
    <t>一、一般公共预算财政拨款</t>
    <phoneticPr fontId="2" type="noConversion"/>
  </si>
  <si>
    <t>年末结转和结余</t>
    <phoneticPr fontId="2" type="noConversion"/>
  </si>
  <si>
    <t xml:space="preserve">      一般公共预算财政拨款</t>
    <phoneticPr fontId="2" type="noConversion"/>
  </si>
  <si>
    <t xml:space="preserve">        政府性基金预算财政拨款</t>
    <phoneticPr fontId="2" type="noConversion"/>
  </si>
  <si>
    <t>29</t>
  </si>
  <si>
    <r>
      <t>注：本表反映部门本年度一般公共预算财政拨款和政府性基金预算财政拨款的总收支和年末结转结余情况</t>
    </r>
    <r>
      <rPr>
        <sz val="10"/>
        <rFont val="宋体"/>
        <family val="3"/>
        <charset val="134"/>
      </rPr>
      <t>。</t>
    </r>
    <phoneticPr fontId="2" type="noConversion"/>
  </si>
  <si>
    <r>
      <t>201</t>
    </r>
    <r>
      <rPr>
        <sz val="11"/>
        <rFont val="宋体"/>
        <family val="3"/>
        <charset val="134"/>
      </rPr>
      <t>6</t>
    </r>
    <r>
      <rPr>
        <sz val="11"/>
        <rFont val="宋体"/>
        <family val="3"/>
        <charset val="134"/>
      </rPr>
      <t>年度预算数</t>
    </r>
    <phoneticPr fontId="2" type="noConversion"/>
  </si>
  <si>
    <r>
      <t>201</t>
    </r>
    <r>
      <rPr>
        <sz val="11"/>
        <rFont val="宋体"/>
        <family val="3"/>
        <charset val="134"/>
      </rPr>
      <t>6</t>
    </r>
    <r>
      <rPr>
        <sz val="11"/>
        <rFont val="宋体"/>
        <family val="3"/>
        <charset val="134"/>
      </rPr>
      <t>年度决算数</t>
    </r>
    <phoneticPr fontId="2" type="noConversion"/>
  </si>
  <si>
    <t>部门：鹤山市水政监察大队</t>
    <phoneticPr fontId="2" type="noConversion"/>
  </si>
  <si>
    <t>部门：鹤山市水政监察大队</t>
    <phoneticPr fontId="2" type="noConversion"/>
  </si>
  <si>
    <t xml:space="preserve">  归口管理的行政单位离退休</t>
    <phoneticPr fontId="2" type="noConversion"/>
  </si>
  <si>
    <t xml:space="preserve">  行政单位医疗</t>
    <phoneticPr fontId="2" type="noConversion"/>
  </si>
  <si>
    <t xml:space="preserve">  行政运行</t>
    <phoneticPr fontId="2" type="noConversion"/>
  </si>
  <si>
    <t xml:space="preserve">  一般行政管理事务</t>
    <phoneticPr fontId="2" type="noConversion"/>
  </si>
  <si>
    <t xml:space="preserve">  水资源费安排的支出</t>
    <phoneticPr fontId="2" type="noConversion"/>
  </si>
  <si>
    <t xml:space="preserve">  水资源安排的支出</t>
    <phoneticPr fontId="2" type="noConversion"/>
  </si>
  <si>
    <t>部门：鹤山市水政监察大队</t>
    <phoneticPr fontId="2" type="noConversion"/>
  </si>
  <si>
    <t>注：2016年度预算数为“三公”经费年初预算数，决算数是包括当年一般公共预算财政拨款和以前年度结转资金安排的实际支出。</t>
    <phoneticPr fontId="2" type="noConversion"/>
  </si>
  <si>
    <t>一般公共预算财政拨款“三公”经费支出决算表</t>
    <phoneticPr fontId="30" type="noConversion"/>
  </si>
  <si>
    <t>公开09表</t>
    <phoneticPr fontId="30" type="noConversion"/>
  </si>
  <si>
    <t>单位：万元</t>
    <phoneticPr fontId="30" type="noConversion"/>
  </si>
  <si>
    <t>2016年度预算数</t>
    <phoneticPr fontId="30" type="noConversion"/>
  </si>
  <si>
    <t>2016年度决算数</t>
    <phoneticPr fontId="30" type="noConversion"/>
  </si>
  <si>
    <t>合计</t>
    <phoneticPr fontId="30" type="noConversion"/>
  </si>
  <si>
    <t>因公出国（境）费</t>
    <phoneticPr fontId="30" type="noConversion"/>
  </si>
  <si>
    <t>公务用车购置及运行费</t>
    <phoneticPr fontId="30" type="noConversion"/>
  </si>
  <si>
    <t>公务接待费</t>
    <phoneticPr fontId="30" type="noConversion"/>
  </si>
  <si>
    <t>小计</t>
    <phoneticPr fontId="30" type="noConversion"/>
  </si>
  <si>
    <t>公务用车
购置费</t>
    <phoneticPr fontId="30" type="noConversion"/>
  </si>
  <si>
    <t>公务用车
运行费</t>
    <phoneticPr fontId="30"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</si>
  <si>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30" type="noConversion"/>
  </si>
  <si>
    <t>部门：鹤山市水政监察大队</t>
    <phoneticPr fontId="30" type="noConversion"/>
  </si>
  <si>
    <t>一般公共预算财政拨款基本支出决算表</t>
    <phoneticPr fontId="2" type="noConversion"/>
  </si>
  <si>
    <r>
      <t>公开06</t>
    </r>
    <r>
      <rPr>
        <sz val="10"/>
        <color indexed="8"/>
        <rFont val="宋体"/>
        <family val="3"/>
        <charset val="134"/>
      </rPr>
      <t>表</t>
    </r>
    <phoneticPr fontId="2" type="noConversion"/>
  </si>
  <si>
    <t>部门：鹤山市水政监察大队</t>
    <phoneticPr fontId="2" type="noConversion"/>
  </si>
  <si>
    <t>单位：万元</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</si>
  <si>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</si>
  <si>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本年支出合计</t>
    <phoneticPr fontId="2" type="noConversion"/>
  </si>
  <si>
    <t>人员经费</t>
    <phoneticPr fontId="2" type="noConversion"/>
  </si>
  <si>
    <t>公用经费</t>
    <phoneticPr fontId="2" type="noConversion"/>
  </si>
  <si>
    <t>经济分类科目编码</t>
    <phoneticPr fontId="2" type="noConversion"/>
  </si>
  <si>
    <t>合计</t>
    <phoneticPr fontId="2" type="noConversion"/>
  </si>
  <si>
    <t>工资福利支出</t>
    <phoneticPr fontId="2" type="noConversion"/>
  </si>
  <si>
    <t xml:space="preserve">  基本工资</t>
    <phoneticPr fontId="2" type="noConversion"/>
  </si>
  <si>
    <t xml:space="preserve">  津贴补贴</t>
    <phoneticPr fontId="2" type="noConversion"/>
  </si>
  <si>
    <t xml:space="preserve">  奖金</t>
    <phoneticPr fontId="2" type="noConversion"/>
  </si>
  <si>
    <t xml:space="preserve">  机关事业单位基本养老保险缴费</t>
    <phoneticPr fontId="2" type="noConversion"/>
  </si>
  <si>
    <t>商品和服务支出</t>
    <phoneticPr fontId="2" type="noConversion"/>
  </si>
  <si>
    <t xml:space="preserve">  办公费</t>
    <phoneticPr fontId="2" type="noConversion"/>
  </si>
  <si>
    <t xml:space="preserve">  手续费</t>
    <phoneticPr fontId="2" type="noConversion"/>
  </si>
  <si>
    <t xml:space="preserve">  水费</t>
    <phoneticPr fontId="2" type="noConversion"/>
  </si>
  <si>
    <t xml:space="preserve">  电费</t>
    <phoneticPr fontId="2" type="noConversion"/>
  </si>
  <si>
    <t xml:space="preserve">  邮电费</t>
    <phoneticPr fontId="2" type="noConversion"/>
  </si>
  <si>
    <t xml:space="preserve">  物业管理费</t>
    <phoneticPr fontId="2" type="noConversion"/>
  </si>
  <si>
    <t xml:space="preserve">  维修（护）费</t>
    <phoneticPr fontId="2" type="noConversion"/>
  </si>
  <si>
    <t xml:space="preserve">  培训费</t>
    <phoneticPr fontId="2" type="noConversion"/>
  </si>
  <si>
    <t xml:space="preserve">  公务接待费</t>
    <phoneticPr fontId="2" type="noConversion"/>
  </si>
  <si>
    <t xml:space="preserve">  劳务费</t>
    <phoneticPr fontId="2" type="noConversion"/>
  </si>
  <si>
    <t xml:space="preserve">  工会经费</t>
    <phoneticPr fontId="2" type="noConversion"/>
  </si>
  <si>
    <t xml:space="preserve">  公务用车运行维护费</t>
    <phoneticPr fontId="2" type="noConversion"/>
  </si>
  <si>
    <t xml:space="preserve">  其他交通费用</t>
    <phoneticPr fontId="2" type="noConversion"/>
  </si>
  <si>
    <t xml:space="preserve">  其他商品和服务支出</t>
    <phoneticPr fontId="2" type="noConversion"/>
  </si>
  <si>
    <t>对个人和家庭的补助</t>
    <phoneticPr fontId="2" type="noConversion"/>
  </si>
  <si>
    <t xml:space="preserve">  退休费</t>
    <phoneticPr fontId="2" type="noConversion"/>
  </si>
  <si>
    <t xml:space="preserve">  医疗费</t>
    <phoneticPr fontId="2" type="noConversion"/>
  </si>
  <si>
    <t xml:space="preserve">  奖励金</t>
    <phoneticPr fontId="2" type="noConversion"/>
  </si>
  <si>
    <t xml:space="preserve">  住房公积金</t>
    <phoneticPr fontId="2" type="noConversion"/>
  </si>
  <si>
    <t xml:space="preserve">  其他对个人和家庭的补助支出</t>
    <phoneticPr fontId="2" type="noConversion"/>
  </si>
  <si>
    <t>注：本表反映部门本年度一般公共预算财政拨款基本支出明细情况。</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</si>
</sst>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38">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sz val="12"/>
      <name val="宋体"/>
      <family val="3"/>
      <charset val="134"/>
    </font>
    <font>
      <b/>
      <sz val="12"/>
      <name val="宋体"/>
      <family val="3"/>
      <charset val="134"/>
    </font>
    <font>
      <sz val="10"/>
      <color indexed="8"/>
      <name val="宋体"/>
      <family val="3"/>
      <charset val="134"/>
    </font>
    <font>
      <sz val="11"/>
      <name val="宋体"/>
      <family val="3"/>
      <charset val="134"/>
    </font>
    <font>
      <b/>
      <sz val="11"/>
      <name val="宋体"/>
      <family val="3"/>
      <charset val="134"/>
    </font>
    <font>
      <b/>
      <sz val="10"/>
      <name val="宋体"/>
      <family val="3"/>
      <charset val="134"/>
    </font>
    <font>
      <sz val="10"/>
      <name val="宋体"/>
      <family val="3"/>
      <charset val="134"/>
    </font>
    <font>
      <sz val="9"/>
      <name val="宋体"/>
      <charset val="134"/>
    </font>
    <font>
      <sz val="12"/>
      <name val="宋体"/>
      <charset val="134"/>
    </font>
    <font>
      <sz val="16"/>
      <name val="华文中宋"/>
      <charset val="134"/>
    </font>
    <font>
      <sz val="16"/>
      <name val="宋体"/>
      <charset val="134"/>
    </font>
    <font>
      <sz val="10"/>
      <name val="宋体"/>
      <charset val="134"/>
    </font>
    <font>
      <sz val="10"/>
      <color indexed="8"/>
      <name val="宋体"/>
      <charset val="134"/>
    </font>
    <font>
      <sz val="11"/>
      <name val="宋体"/>
      <charset val="134"/>
    </font>
    <font>
      <sz val="12"/>
      <color rgb="FFFF0000"/>
      <name val="宋体"/>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0">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2"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cellStyleXfs>
  <cellXfs count="295">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3" fillId="0" borderId="1" xfId="14" applyFont="1" applyBorder="1" applyAlignment="1">
      <alignment vertical="center" wrapText="1"/>
    </xf>
    <xf numFmtId="0" fontId="1" fillId="0" borderId="1" xfId="14" applyFont="1" applyBorder="1" applyAlignment="1">
      <alignment vertical="center" wrapText="1"/>
    </xf>
    <xf numFmtId="0" fontId="1" fillId="0" borderId="0" xfId="14" applyFont="1" applyAlignment="1">
      <alignment vertical="center" wrapText="1"/>
    </xf>
    <xf numFmtId="0" fontId="1" fillId="0" borderId="2"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4" fontId="1" fillId="0" borderId="6" xfId="14" applyNumberFormat="1" applyFont="1" applyFill="1" applyBorder="1" applyAlignment="1">
      <alignment horizontal="center" vertical="center" wrapText="1"/>
    </xf>
    <xf numFmtId="4" fontId="1" fillId="0" borderId="6" xfId="14" applyNumberFormat="1" applyFont="1" applyFill="1" applyBorder="1" applyAlignment="1">
      <alignment vertical="center" wrapText="1"/>
    </xf>
    <xf numFmtId="0" fontId="1" fillId="0" borderId="6" xfId="14" applyFont="1" applyFill="1" applyBorder="1" applyAlignment="1">
      <alignment vertical="center" wrapText="1"/>
    </xf>
    <xf numFmtId="0" fontId="1" fillId="0" borderId="7" xfId="14" applyFont="1" applyFill="1" applyBorder="1" applyAlignment="1">
      <alignment vertical="center" wrapText="1"/>
    </xf>
    <xf numFmtId="176" fontId="16" fillId="4" borderId="1" xfId="13" quotePrefix="1" applyNumberFormat="1" applyFont="1" applyFill="1" applyBorder="1" applyAlignment="1">
      <alignment horizontal="center" vertical="center"/>
    </xf>
    <xf numFmtId="176" fontId="16" fillId="0" borderId="8" xfId="13" quotePrefix="1" applyNumberFormat="1" applyFont="1" applyFill="1" applyBorder="1" applyAlignment="1">
      <alignment horizontal="left" vertical="center"/>
    </xf>
    <xf numFmtId="176" fontId="16" fillId="0" borderId="1" xfId="13" applyNumberFormat="1" applyFont="1" applyFill="1" applyBorder="1" applyAlignment="1">
      <alignment horizontal="right" vertical="center"/>
    </xf>
    <xf numFmtId="176" fontId="16" fillId="4" borderId="1" xfId="13" quotePrefix="1" applyNumberFormat="1" applyFont="1" applyFill="1" applyBorder="1" applyAlignment="1">
      <alignment horizontal="left" vertical="center"/>
    </xf>
    <xf numFmtId="0" fontId="16" fillId="4" borderId="1" xfId="13" quotePrefix="1" applyNumberFormat="1" applyFont="1" applyFill="1" applyBorder="1" applyAlignment="1">
      <alignment horizontal="center" vertical="center"/>
    </xf>
    <xf numFmtId="176" fontId="16" fillId="4" borderId="8" xfId="13" applyNumberFormat="1" applyFont="1" applyFill="1" applyBorder="1" applyAlignment="1">
      <alignment horizontal="left" vertical="center"/>
    </xf>
    <xf numFmtId="176" fontId="16" fillId="4" borderId="8" xfId="13" quotePrefix="1" applyNumberFormat="1" applyFont="1" applyFill="1" applyBorder="1" applyAlignment="1">
      <alignment horizontal="left" vertical="center"/>
    </xf>
    <xf numFmtId="176" fontId="16" fillId="0" borderId="8" xfId="13" applyNumberFormat="1" applyFont="1" applyFill="1" applyBorder="1" applyAlignment="1">
      <alignment horizontal="left" vertical="center"/>
    </xf>
    <xf numFmtId="176" fontId="16" fillId="0" borderId="1" xfId="13" applyNumberFormat="1" applyFont="1" applyFill="1" applyBorder="1" applyAlignment="1">
      <alignment horizontal="left" vertical="center"/>
    </xf>
    <xf numFmtId="176" fontId="16" fillId="0" borderId="6" xfId="13" quotePrefix="1" applyNumberFormat="1" applyFont="1" applyFill="1" applyBorder="1" applyAlignment="1">
      <alignment horizontal="left" vertical="center"/>
    </xf>
    <xf numFmtId="176" fontId="17" fillId="0" borderId="8" xfId="13" quotePrefix="1" applyNumberFormat="1" applyFont="1" applyFill="1" applyBorder="1" applyAlignment="1">
      <alignment horizontal="center" vertical="center"/>
    </xf>
    <xf numFmtId="176" fontId="17" fillId="0" borderId="6" xfId="13" quotePrefix="1" applyNumberFormat="1" applyFont="1" applyFill="1" applyBorder="1" applyAlignment="1">
      <alignment horizontal="center" vertical="center"/>
    </xf>
    <xf numFmtId="176" fontId="17" fillId="0" borderId="9" xfId="13" quotePrefix="1" applyNumberFormat="1" applyFont="1" applyFill="1" applyBorder="1" applyAlignment="1">
      <alignment vertical="center"/>
    </xf>
    <xf numFmtId="176" fontId="16" fillId="0" borderId="6" xfId="13" applyNumberFormat="1" applyFont="1" applyFill="1" applyBorder="1" applyAlignment="1">
      <alignment horizontal="left" vertical="center"/>
    </xf>
    <xf numFmtId="176" fontId="16" fillId="0" borderId="9" xfId="13" quotePrefix="1" applyNumberFormat="1" applyFont="1" applyFill="1" applyBorder="1" applyAlignment="1">
      <alignment vertical="center"/>
    </xf>
    <xf numFmtId="176" fontId="16" fillId="0" borderId="10" xfId="13" applyNumberFormat="1" applyFont="1" applyFill="1" applyBorder="1" applyAlignment="1">
      <alignment horizontal="left" vertical="center"/>
    </xf>
    <xf numFmtId="176" fontId="16" fillId="0" borderId="11" xfId="13" applyNumberFormat="1" applyFont="1" applyFill="1" applyBorder="1" applyAlignment="1">
      <alignment horizontal="right" vertical="center"/>
    </xf>
    <xf numFmtId="176" fontId="16" fillId="0" borderId="12" xfId="13" applyNumberFormat="1" applyFont="1" applyFill="1" applyBorder="1" applyAlignment="1">
      <alignment horizontal="left" vertical="center"/>
    </xf>
    <xf numFmtId="176" fontId="16" fillId="0" borderId="13" xfId="13" quotePrefix="1" applyNumberFormat="1" applyFont="1" applyFill="1" applyBorder="1" applyAlignment="1">
      <alignment vertical="center"/>
    </xf>
    <xf numFmtId="176" fontId="17" fillId="4" borderId="14" xfId="13" quotePrefix="1" applyNumberFormat="1" applyFont="1" applyFill="1" applyBorder="1" applyAlignment="1">
      <alignment horizontal="center" vertical="center"/>
    </xf>
    <xf numFmtId="176" fontId="17" fillId="4" borderId="7" xfId="13" quotePrefix="1" applyNumberFormat="1" applyFont="1" applyFill="1" applyBorder="1" applyAlignment="1">
      <alignment horizontal="center" vertical="center"/>
    </xf>
    <xf numFmtId="0" fontId="16" fillId="0" borderId="15" xfId="14" applyFont="1" applyFill="1" applyBorder="1" applyAlignment="1">
      <alignment horizontal="center" vertical="center" wrapText="1"/>
    </xf>
    <xf numFmtId="0" fontId="16" fillId="0" borderId="8" xfId="14" applyFont="1" applyBorder="1" applyAlignment="1">
      <alignment horizontal="center" vertical="center" wrapText="1"/>
    </xf>
    <xf numFmtId="0" fontId="16" fillId="0" borderId="1" xfId="14" applyFont="1" applyBorder="1" applyAlignment="1">
      <alignment horizontal="center" vertical="center" wrapText="1"/>
    </xf>
    <xf numFmtId="0" fontId="16" fillId="0" borderId="3" xfId="14" applyFont="1" applyBorder="1" applyAlignment="1">
      <alignment horizontal="center" vertical="center" wrapText="1"/>
    </xf>
    <xf numFmtId="0" fontId="16" fillId="0" borderId="16" xfId="14" applyFont="1" applyFill="1" applyBorder="1" applyAlignment="1">
      <alignment vertical="center" wrapText="1"/>
    </xf>
    <xf numFmtId="0" fontId="16" fillId="0" borderId="2" xfId="14" applyFont="1" applyFill="1" applyBorder="1" applyAlignment="1">
      <alignment vertical="center" wrapText="1"/>
    </xf>
    <xf numFmtId="0" fontId="16" fillId="0" borderId="7" xfId="14" applyFont="1" applyFill="1" applyBorder="1" applyAlignment="1">
      <alignment vertical="center" wrapText="1"/>
    </xf>
    <xf numFmtId="0" fontId="16" fillId="0" borderId="5" xfId="14" applyFont="1" applyFill="1" applyBorder="1" applyAlignment="1">
      <alignment vertical="center" wrapText="1"/>
    </xf>
    <xf numFmtId="176" fontId="16" fillId="0" borderId="8" xfId="13" applyNumberFormat="1" applyFont="1" applyFill="1" applyBorder="1" applyAlignment="1">
      <alignment horizontal="center" vertical="center"/>
    </xf>
    <xf numFmtId="176" fontId="16" fillId="0" borderId="10" xfId="13" applyNumberFormat="1" applyFont="1" applyFill="1" applyBorder="1" applyAlignment="1">
      <alignment horizontal="center" vertical="center"/>
    </xf>
    <xf numFmtId="176" fontId="16"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0" fontId="18"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23" fillId="4" borderId="1" xfId="0" applyNumberFormat="1" applyFont="1" applyFill="1" applyBorder="1" applyAlignment="1">
      <alignment horizontal="left" vertical="center"/>
    </xf>
    <xf numFmtId="176" fontId="24" fillId="4" borderId="1" xfId="0" applyNumberFormat="1" applyFont="1" applyFill="1" applyBorder="1" applyAlignment="1">
      <alignment horizontal="left" vertical="center"/>
    </xf>
    <xf numFmtId="176" fontId="24" fillId="0" borderId="1" xfId="0" applyNumberFormat="1" applyFont="1" applyFill="1" applyBorder="1" applyAlignment="1">
      <alignment horizontal="right" vertical="center"/>
    </xf>
    <xf numFmtId="176" fontId="24" fillId="0" borderId="3" xfId="0" applyNumberFormat="1" applyFont="1" applyFill="1" applyBorder="1" applyAlignment="1">
      <alignment horizontal="right" vertical="center"/>
    </xf>
    <xf numFmtId="0" fontId="24" fillId="0" borderId="0" xfId="0" applyFont="1" applyBorder="1" applyAlignment="1">
      <alignment horizontal="right" vertical="center"/>
    </xf>
    <xf numFmtId="0" fontId="24" fillId="0" borderId="0" xfId="0" applyFont="1" applyAlignment="1">
      <alignment horizontal="right" vertical="center"/>
    </xf>
    <xf numFmtId="0" fontId="1" fillId="0" borderId="0" xfId="13" applyAlignment="1">
      <alignment vertical="center"/>
    </xf>
    <xf numFmtId="0" fontId="5" fillId="4" borderId="0" xfId="13" applyFont="1" applyFill="1" applyAlignment="1">
      <alignment vertical="center"/>
    </xf>
    <xf numFmtId="176" fontId="1" fillId="4" borderId="8" xfId="13" quotePrefix="1" applyNumberFormat="1" applyFont="1" applyFill="1" applyBorder="1" applyAlignment="1">
      <alignment horizontal="center" vertical="center"/>
    </xf>
    <xf numFmtId="176" fontId="3" fillId="4" borderId="1" xfId="13" quotePrefix="1" applyNumberFormat="1" applyFont="1" applyFill="1" applyBorder="1" applyAlignment="1">
      <alignment horizontal="center" vertical="center"/>
    </xf>
    <xf numFmtId="176" fontId="1" fillId="4" borderId="1" xfId="13" applyNumberFormat="1" applyFont="1" applyFill="1" applyBorder="1" applyAlignment="1">
      <alignment horizontal="center" vertical="center"/>
    </xf>
    <xf numFmtId="176" fontId="1" fillId="4" borderId="1" xfId="13" quotePrefix="1" applyNumberFormat="1" applyFont="1" applyFill="1" applyBorder="1" applyAlignment="1">
      <alignment horizontal="center" vertical="center"/>
    </xf>
    <xf numFmtId="176" fontId="1" fillId="4" borderId="3" xfId="13" applyNumberFormat="1" applyFont="1" applyFill="1" applyBorder="1" applyAlignment="1">
      <alignment horizontal="center" vertical="center"/>
    </xf>
    <xf numFmtId="176" fontId="1" fillId="4" borderId="3" xfId="13" quotePrefix="1" applyNumberFormat="1" applyFont="1" applyFill="1" applyBorder="1" applyAlignment="1">
      <alignment vertical="center"/>
    </xf>
    <xf numFmtId="176" fontId="16" fillId="0" borderId="3" xfId="13" applyNumberFormat="1" applyFont="1" applyFill="1" applyBorder="1" applyAlignment="1">
      <alignment vertical="center"/>
    </xf>
    <xf numFmtId="176" fontId="16" fillId="0" borderId="1" xfId="13" quotePrefix="1" applyNumberFormat="1" applyFont="1" applyFill="1" applyBorder="1" applyAlignment="1">
      <alignment horizontal="left" vertical="center"/>
    </xf>
    <xf numFmtId="0" fontId="16" fillId="0" borderId="0" xfId="13" applyFont="1" applyFill="1" applyBorder="1" applyAlignment="1">
      <alignment horizontal="right" vertical="center"/>
    </xf>
    <xf numFmtId="176" fontId="16" fillId="0" borderId="9" xfId="13" applyNumberFormat="1" applyFont="1" applyFill="1" applyBorder="1" applyAlignment="1">
      <alignment vertical="center"/>
    </xf>
    <xf numFmtId="176" fontId="17" fillId="0" borderId="1" xfId="13" applyNumberFormat="1" applyFont="1" applyFill="1" applyBorder="1" applyAlignment="1">
      <alignment horizontal="right" vertical="center"/>
    </xf>
    <xf numFmtId="49" fontId="1" fillId="4" borderId="1" xfId="13" quotePrefix="1" applyNumberFormat="1" applyFont="1" applyFill="1" applyBorder="1" applyAlignment="1">
      <alignment horizontal="center" vertical="center"/>
    </xf>
    <xf numFmtId="49" fontId="1" fillId="4" borderId="3" xfId="13" quotePrefix="1" applyNumberFormat="1" applyFont="1" applyFill="1" applyBorder="1" applyAlignment="1">
      <alignment horizontal="center" vertical="center"/>
    </xf>
    <xf numFmtId="177" fontId="16" fillId="4" borderId="6" xfId="13" quotePrefix="1" applyNumberFormat="1" applyFont="1" applyFill="1" applyBorder="1" applyAlignment="1">
      <alignment horizontal="center" vertical="center"/>
    </xf>
    <xf numFmtId="177" fontId="16" fillId="0" borderId="3" xfId="13" applyNumberFormat="1" applyFont="1" applyFill="1" applyBorder="1" applyAlignment="1">
      <alignment horizontal="right" vertical="center"/>
    </xf>
    <xf numFmtId="177" fontId="16" fillId="0" borderId="3" xfId="13" applyNumberFormat="1" applyFont="1" applyFill="1" applyBorder="1" applyAlignment="1">
      <alignment horizontal="center" vertical="center"/>
    </xf>
    <xf numFmtId="176" fontId="17" fillId="0" borderId="2" xfId="13" applyNumberFormat="1" applyFont="1" applyFill="1" applyBorder="1" applyAlignment="1">
      <alignment horizontal="right" vertical="center"/>
    </xf>
    <xf numFmtId="0" fontId="24" fillId="0" borderId="0" xfId="14" applyFont="1" applyAlignment="1">
      <alignment horizontal="center" vertical="center" wrapText="1"/>
    </xf>
    <xf numFmtId="0" fontId="24" fillId="0" borderId="0" xfId="14" applyFont="1" applyAlignment="1">
      <alignment vertical="center" wrapText="1"/>
    </xf>
    <xf numFmtId="0" fontId="25" fillId="4" borderId="0" xfId="13" applyFont="1" applyFill="1" applyAlignment="1">
      <alignment horizontal="left" vertical="center"/>
    </xf>
    <xf numFmtId="4" fontId="24" fillId="0" borderId="1" xfId="14" applyNumberFormat="1" applyFont="1" applyFill="1" applyBorder="1" applyAlignment="1">
      <alignment horizontal="right" vertical="center" wrapText="1"/>
    </xf>
    <xf numFmtId="176" fontId="27" fillId="4" borderId="14" xfId="13" quotePrefix="1" applyNumberFormat="1" applyFont="1" applyFill="1" applyBorder="1" applyAlignment="1">
      <alignment horizontal="center" vertical="center"/>
    </xf>
    <xf numFmtId="176" fontId="27" fillId="4" borderId="1" xfId="13" quotePrefix="1" applyNumberFormat="1" applyFont="1" applyFill="1" applyBorder="1" applyAlignment="1">
      <alignment horizontal="center" vertical="center"/>
    </xf>
    <xf numFmtId="176" fontId="27" fillId="0" borderId="2" xfId="13" applyNumberFormat="1" applyFont="1" applyFill="1" applyBorder="1" applyAlignment="1">
      <alignment horizontal="right" vertical="center"/>
    </xf>
    <xf numFmtId="176" fontId="27" fillId="4" borderId="7" xfId="13" quotePrefix="1" applyNumberFormat="1" applyFont="1" applyFill="1" applyBorder="1" applyAlignment="1">
      <alignment horizontal="center" vertical="center"/>
    </xf>
    <xf numFmtId="0" fontId="27" fillId="4" borderId="1" xfId="13" quotePrefix="1" applyNumberFormat="1" applyFont="1" applyFill="1" applyBorder="1" applyAlignment="1">
      <alignment horizontal="center" vertical="center"/>
    </xf>
    <xf numFmtId="0" fontId="24" fillId="0" borderId="0" xfId="13" applyFont="1" applyBorder="1" applyAlignment="1">
      <alignment horizontal="right" vertical="center"/>
    </xf>
    <xf numFmtId="0" fontId="24" fillId="0" borderId="0" xfId="13" applyFont="1" applyAlignment="1">
      <alignment horizontal="right" vertical="center"/>
    </xf>
    <xf numFmtId="176" fontId="27" fillId="0" borderId="8" xfId="13" quotePrefix="1" applyNumberFormat="1" applyFont="1" applyFill="1" applyBorder="1" applyAlignment="1">
      <alignment horizontal="center" vertical="center"/>
    </xf>
    <xf numFmtId="176" fontId="27" fillId="0" borderId="1" xfId="13" applyNumberFormat="1" applyFont="1" applyFill="1" applyBorder="1" applyAlignment="1">
      <alignment horizontal="right" vertical="center"/>
    </xf>
    <xf numFmtId="176" fontId="27" fillId="0" borderId="6" xfId="13" quotePrefix="1" applyNumberFormat="1" applyFont="1" applyFill="1" applyBorder="1" applyAlignment="1">
      <alignment horizontal="center" vertical="center"/>
    </xf>
    <xf numFmtId="0" fontId="28" fillId="0" borderId="0" xfId="13" applyFont="1" applyBorder="1" applyAlignment="1">
      <alignment horizontal="right" vertical="center"/>
    </xf>
    <xf numFmtId="0" fontId="28" fillId="0" borderId="0" xfId="13" applyFont="1" applyAlignment="1">
      <alignment horizontal="right" vertical="center"/>
    </xf>
    <xf numFmtId="0" fontId="29" fillId="0" borderId="0" xfId="13" applyFont="1" applyBorder="1" applyAlignment="1">
      <alignment horizontal="right" vertical="center"/>
    </xf>
    <xf numFmtId="0" fontId="29" fillId="0" borderId="0" xfId="13" applyFont="1" applyAlignment="1">
      <alignment horizontal="right" vertical="center"/>
    </xf>
    <xf numFmtId="177" fontId="16" fillId="4" borderId="1" xfId="13" quotePrefix="1" applyNumberFormat="1" applyFont="1" applyFill="1" applyBorder="1" applyAlignment="1">
      <alignment horizontal="center" vertical="center"/>
    </xf>
    <xf numFmtId="177" fontId="27" fillId="4" borderId="1" xfId="13" quotePrefix="1" applyNumberFormat="1" applyFont="1" applyFill="1" applyBorder="1" applyAlignment="1">
      <alignment horizontal="center" vertical="center"/>
    </xf>
    <xf numFmtId="177" fontId="27" fillId="0" borderId="3" xfId="13" quotePrefix="1" applyNumberFormat="1" applyFont="1" applyFill="1" applyBorder="1" applyAlignment="1">
      <alignment vertical="center"/>
    </xf>
    <xf numFmtId="177" fontId="16" fillId="0" borderId="3" xfId="13" quotePrefix="1" applyNumberFormat="1" applyFont="1" applyFill="1" applyBorder="1" applyAlignment="1">
      <alignment vertical="center"/>
    </xf>
    <xf numFmtId="177" fontId="17" fillId="4" borderId="2" xfId="13" quotePrefix="1" applyNumberFormat="1" applyFont="1" applyFill="1" applyBorder="1" applyAlignment="1">
      <alignment horizontal="center" vertical="center"/>
    </xf>
    <xf numFmtId="177" fontId="17" fillId="0" borderId="5" xfId="13" quotePrefix="1" applyNumberFormat="1" applyFont="1" applyFill="1" applyBorder="1" applyAlignment="1">
      <alignment vertical="center"/>
    </xf>
    <xf numFmtId="0" fontId="3" fillId="0" borderId="0" xfId="14" applyFont="1" applyAlignment="1">
      <alignment vertical="center" wrapText="1"/>
    </xf>
    <xf numFmtId="176" fontId="1" fillId="4" borderId="1" xfId="0" applyNumberFormat="1" applyFont="1" applyFill="1" applyBorder="1" applyAlignment="1">
      <alignment horizontal="left" vertical="center"/>
    </xf>
    <xf numFmtId="0" fontId="33" fillId="4" borderId="0" xfId="14" applyFont="1" applyFill="1" applyAlignment="1">
      <alignment vertical="center" wrapText="1"/>
    </xf>
    <xf numFmtId="0" fontId="34" fillId="4" borderId="0" xfId="14" applyFont="1" applyFill="1" applyAlignment="1">
      <alignment vertical="center" wrapText="1"/>
    </xf>
    <xf numFmtId="0" fontId="35" fillId="4" borderId="0" xfId="13" applyFont="1" applyFill="1" applyAlignment="1">
      <alignment horizontal="right" vertical="center"/>
    </xf>
    <xf numFmtId="0" fontId="35" fillId="4" borderId="0" xfId="13" applyFont="1" applyFill="1" applyAlignment="1">
      <alignment horizontal="left" vertical="center"/>
    </xf>
    <xf numFmtId="0" fontId="34" fillId="4" borderId="4" xfId="14" applyFont="1" applyFill="1" applyBorder="1" applyAlignment="1">
      <alignment vertical="center" wrapText="1"/>
    </xf>
    <xf numFmtId="0" fontId="34" fillId="4" borderId="0" xfId="14" applyFont="1" applyFill="1" applyBorder="1" applyAlignment="1">
      <alignment vertical="center" wrapText="1"/>
    </xf>
    <xf numFmtId="0" fontId="31" fillId="0" borderId="0" xfId="14" applyFont="1" applyAlignment="1">
      <alignment horizontal="center" vertical="center" wrapText="1"/>
    </xf>
    <xf numFmtId="0" fontId="36" fillId="0" borderId="15" xfId="14" applyFont="1" applyFill="1" applyBorder="1" applyAlignment="1">
      <alignment horizontal="center" vertical="center" wrapText="1"/>
    </xf>
    <xf numFmtId="0" fontId="36" fillId="0" borderId="8" xfId="14" applyFont="1" applyBorder="1" applyAlignment="1">
      <alignment horizontal="center" vertical="center" wrapText="1"/>
    </xf>
    <xf numFmtId="0" fontId="36" fillId="0" borderId="1" xfId="14" applyFont="1" applyBorder="1" applyAlignment="1">
      <alignment horizontal="center" vertical="center" wrapText="1"/>
    </xf>
    <xf numFmtId="0" fontId="36" fillId="0" borderId="3" xfId="14" applyFont="1" applyBorder="1" applyAlignment="1">
      <alignment horizontal="center" vertical="center" wrapText="1"/>
    </xf>
    <xf numFmtId="0" fontId="36" fillId="0" borderId="16" xfId="14" applyFont="1" applyFill="1" applyBorder="1" applyAlignment="1">
      <alignment vertical="center" wrapText="1"/>
    </xf>
    <xf numFmtId="0" fontId="36" fillId="0" borderId="2" xfId="14" applyFont="1" applyFill="1" applyBorder="1" applyAlignment="1">
      <alignment vertical="center" wrapText="1"/>
    </xf>
    <xf numFmtId="0" fontId="36" fillId="0" borderId="7" xfId="14" applyFont="1" applyFill="1" applyBorder="1" applyAlignment="1">
      <alignment vertical="center" wrapText="1"/>
    </xf>
    <xf numFmtId="0" fontId="36" fillId="0" borderId="5" xfId="14" applyFont="1" applyFill="1" applyBorder="1" applyAlignment="1">
      <alignment vertical="center" wrapText="1"/>
    </xf>
    <xf numFmtId="0" fontId="31" fillId="0" borderId="0" xfId="14" applyFont="1" applyAlignment="1">
      <alignment vertical="center" wrapText="1"/>
    </xf>
    <xf numFmtId="0" fontId="1" fillId="0" borderId="1" xfId="14" applyFont="1" applyBorder="1" applyAlignment="1">
      <alignment horizontal="center" vertical="center" wrapText="1"/>
    </xf>
    <xf numFmtId="4" fontId="24" fillId="0" borderId="3" xfId="14" applyNumberFormat="1" applyFont="1" applyFill="1" applyBorder="1" applyAlignment="1">
      <alignment horizontal="right" vertical="center" wrapText="1"/>
    </xf>
    <xf numFmtId="176" fontId="24" fillId="0" borderId="1" xfId="14" applyNumberFormat="1" applyFont="1" applyFill="1" applyBorder="1" applyAlignment="1">
      <alignment vertical="center" wrapText="1"/>
    </xf>
    <xf numFmtId="176" fontId="1" fillId="0" borderId="1" xfId="14" applyNumberFormat="1" applyFont="1" applyFill="1" applyBorder="1" applyAlignment="1">
      <alignment vertical="center" wrapText="1"/>
    </xf>
    <xf numFmtId="176" fontId="24" fillId="0" borderId="3" xfId="14" applyNumberFormat="1" applyFont="1" applyFill="1" applyBorder="1" applyAlignment="1">
      <alignment vertical="center" wrapText="1"/>
    </xf>
    <xf numFmtId="176" fontId="1" fillId="0" borderId="3" xfId="14" applyNumberFormat="1" applyFont="1" applyFill="1" applyBorder="1" applyAlignment="1">
      <alignment vertical="center" wrapText="1"/>
    </xf>
    <xf numFmtId="176" fontId="1" fillId="0" borderId="1" xfId="0" applyNumberFormat="1" applyFont="1" applyFill="1" applyBorder="1" applyAlignment="1">
      <alignment horizontal="right" vertical="center"/>
    </xf>
    <xf numFmtId="0" fontId="29" fillId="0" borderId="0" xfId="13" applyFont="1" applyBorder="1" applyAlignment="1">
      <alignment horizontal="left" vertical="center" wrapText="1"/>
    </xf>
    <xf numFmtId="0" fontId="29" fillId="0" borderId="0" xfId="13" applyFont="1" applyBorder="1" applyAlignment="1">
      <alignment horizontal="left" vertical="center"/>
    </xf>
    <xf numFmtId="0" fontId="15" fillId="0" borderId="0" xfId="13" applyFont="1" applyFill="1" applyAlignment="1">
      <alignment horizontal="center" vertical="center"/>
    </xf>
    <xf numFmtId="176" fontId="1" fillId="4" borderId="19" xfId="13" quotePrefix="1" applyNumberFormat="1" applyFont="1" applyFill="1" applyBorder="1" applyAlignment="1">
      <alignment horizontal="center" vertical="center"/>
    </xf>
    <xf numFmtId="176" fontId="1" fillId="4" borderId="20" xfId="13" quotePrefix="1" applyNumberFormat="1" applyFont="1" applyFill="1" applyBorder="1" applyAlignment="1">
      <alignment horizontal="center" vertical="center"/>
    </xf>
    <xf numFmtId="176" fontId="1" fillId="4" borderId="21" xfId="13" quotePrefix="1" applyNumberFormat="1" applyFont="1" applyFill="1" applyBorder="1" applyAlignment="1">
      <alignment horizontal="center" vertical="center"/>
    </xf>
    <xf numFmtId="0" fontId="15" fillId="0" borderId="0" xfId="0" applyFont="1" applyFill="1" applyAlignment="1">
      <alignment horizontal="center" vertical="center"/>
    </xf>
    <xf numFmtId="176" fontId="0" fillId="4" borderId="32"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0" fontId="0" fillId="4" borderId="27" xfId="0" applyNumberFormat="1" applyFill="1" applyBorder="1" applyAlignment="1">
      <alignment horizontal="left" vertical="center"/>
    </xf>
    <xf numFmtId="0" fontId="0" fillId="0" borderId="28" xfId="0" applyNumberFormat="1" applyBorder="1" applyAlignment="1">
      <alignment horizontal="left" vertical="center"/>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15" xfId="0" quotePrefix="1" applyNumberFormat="1" applyFill="1" applyBorder="1" applyAlignment="1">
      <alignment horizontal="center" vertical="center" wrapText="1"/>
    </xf>
    <xf numFmtId="0" fontId="0" fillId="4" borderId="17" xfId="0" applyNumberFormat="1" applyFill="1" applyBorder="1" applyAlignment="1">
      <alignment horizontal="left" vertical="center"/>
    </xf>
    <xf numFmtId="0" fontId="24" fillId="4" borderId="27" xfId="0" applyNumberFormat="1" applyFont="1" applyFill="1" applyBorder="1" applyAlignment="1">
      <alignment horizontal="left" vertical="center"/>
    </xf>
    <xf numFmtId="0" fontId="24" fillId="4" borderId="17" xfId="0" applyNumberFormat="1" applyFont="1" applyFill="1" applyBorder="1" applyAlignment="1">
      <alignment horizontal="left" vertical="center"/>
    </xf>
    <xf numFmtId="176" fontId="20" fillId="4" borderId="10" xfId="0" applyNumberFormat="1" applyFont="1" applyFill="1" applyBorder="1" applyAlignment="1">
      <alignment horizontal="center" vertical="center" wrapText="1"/>
    </xf>
    <xf numFmtId="176" fontId="0" fillId="4" borderId="1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0" fontId="24" fillId="0" borderId="28" xfId="0" applyNumberFormat="1" applyFont="1" applyBorder="1" applyAlignment="1">
      <alignment horizontal="left" vertical="center"/>
    </xf>
    <xf numFmtId="0" fontId="3" fillId="0" borderId="22" xfId="0" applyFont="1" applyBorder="1" applyAlignment="1">
      <alignment horizontal="left" vertical="center" wrapText="1"/>
    </xf>
    <xf numFmtId="0" fontId="3" fillId="0" borderId="22" xfId="0" applyFont="1" applyBorder="1" applyAlignment="1">
      <alignment horizontal="left" vertical="center"/>
    </xf>
    <xf numFmtId="176" fontId="0" fillId="4" borderId="23"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6" fontId="0" fillId="0"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15"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xf>
    <xf numFmtId="176" fontId="0" fillId="4" borderId="17" xfId="0" quotePrefix="1" applyNumberFormat="1" applyFill="1" applyBorder="1" applyAlignment="1">
      <alignment horizontal="center" vertical="center"/>
    </xf>
    <xf numFmtId="176" fontId="0" fillId="4" borderId="28" xfId="0" quotePrefix="1" applyNumberFormat="1" applyFill="1" applyBorder="1" applyAlignment="1">
      <alignment horizontal="center" vertical="center"/>
    </xf>
    <xf numFmtId="176" fontId="24" fillId="4" borderId="29" xfId="0" quotePrefix="1" applyNumberFormat="1" applyFont="1" applyFill="1" applyBorder="1" applyAlignment="1">
      <alignment horizontal="center" vertical="center"/>
    </xf>
    <xf numFmtId="176" fontId="24" fillId="4" borderId="30" xfId="0" quotePrefix="1" applyNumberFormat="1" applyFont="1" applyFill="1" applyBorder="1" applyAlignment="1">
      <alignment horizontal="center" vertical="center"/>
    </xf>
    <xf numFmtId="176" fontId="24" fillId="4" borderId="31" xfId="0" quotePrefix="1" applyNumberFormat="1" applyFont="1" applyFill="1" applyBorder="1" applyAlignment="1">
      <alignment horizontal="center" vertical="center"/>
    </xf>
    <xf numFmtId="0" fontId="0" fillId="0" borderId="28" xfId="0" applyBorder="1" applyAlignment="1">
      <alignment horizontal="left" vertical="center"/>
    </xf>
    <xf numFmtId="49" fontId="0" fillId="4" borderId="27" xfId="0" quotePrefix="1" applyNumberFormat="1" applyFill="1" applyBorder="1" applyAlignment="1">
      <alignment horizontal="center" vertical="center"/>
    </xf>
    <xf numFmtId="49" fontId="0" fillId="4" borderId="17" xfId="0" quotePrefix="1" applyNumberFormat="1" applyFill="1" applyBorder="1" applyAlignment="1">
      <alignment horizontal="center" vertical="center"/>
    </xf>
    <xf numFmtId="49" fontId="0" fillId="4" borderId="28" xfId="0" quotePrefix="1" applyNumberFormat="1" applyFill="1" applyBorder="1" applyAlignment="1">
      <alignment horizontal="center" vertical="center"/>
    </xf>
    <xf numFmtId="176" fontId="1" fillId="4" borderId="25" xfId="0" quotePrefix="1" applyNumberFormat="1" applyFon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15" xfId="0" quotePrefix="1" applyNumberFormat="1" applyFont="1" applyFill="1" applyBorder="1" applyAlignment="1">
      <alignment horizontal="center" vertical="center" wrapText="1"/>
    </xf>
    <xf numFmtId="176" fontId="1" fillId="4" borderId="25" xfId="0"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176" fontId="1" fillId="4" borderId="35" xfId="13" quotePrefix="1" applyNumberFormat="1" applyFont="1" applyFill="1" applyBorder="1" applyAlignment="1">
      <alignment horizontal="center" vertical="center"/>
    </xf>
    <xf numFmtId="0" fontId="3" fillId="0" borderId="22" xfId="13" applyFont="1" applyBorder="1" applyAlignment="1">
      <alignment horizontal="left" vertical="center" wrapText="1"/>
    </xf>
    <xf numFmtId="0" fontId="3" fillId="0" borderId="22" xfId="13" applyFont="1" applyBorder="1" applyAlignment="1">
      <alignment horizontal="left" vertical="center"/>
    </xf>
    <xf numFmtId="0" fontId="3" fillId="0" borderId="0" xfId="13" applyFont="1" applyBorder="1" applyAlignment="1">
      <alignment horizontal="left" vertical="center"/>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3" fillId="0" borderId="22" xfId="14" applyFont="1" applyBorder="1" applyAlignment="1">
      <alignment horizontal="left" vertical="center" wrapText="1"/>
    </xf>
    <xf numFmtId="0" fontId="3" fillId="0" borderId="22" xfId="14" applyFont="1" applyBorder="1" applyAlignment="1">
      <alignment horizontal="left" vertical="center"/>
    </xf>
    <xf numFmtId="0" fontId="14" fillId="4" borderId="0" xfId="14" applyFont="1" applyFill="1" applyAlignment="1">
      <alignment horizontal="center" vertical="center" wrapText="1"/>
    </xf>
    <xf numFmtId="0" fontId="1" fillId="0" borderId="19" xfId="14" applyFont="1" applyBorder="1" applyAlignment="1">
      <alignment horizontal="center" vertical="center" wrapText="1"/>
    </xf>
    <xf numFmtId="0" fontId="1" fillId="0" borderId="20" xfId="14" applyFont="1" applyBorder="1" applyAlignment="1">
      <alignment horizontal="center" vertical="center" wrapText="1"/>
    </xf>
    <xf numFmtId="0" fontId="20"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15" xfId="14" applyFont="1" applyFill="1" applyBorder="1" applyAlignment="1">
      <alignment horizontal="center" vertical="center" wrapText="1"/>
    </xf>
    <xf numFmtId="0" fontId="24" fillId="0" borderId="27" xfId="14" applyFont="1" applyBorder="1" applyAlignment="1">
      <alignment horizontal="center" vertical="center" wrapText="1"/>
    </xf>
    <xf numFmtId="0" fontId="24" fillId="0" borderId="17" xfId="14" applyFont="1" applyBorder="1" applyAlignment="1">
      <alignment horizontal="center" vertical="center" wrapText="1"/>
    </xf>
    <xf numFmtId="0" fontId="24" fillId="0" borderId="28" xfId="14" applyFont="1" applyBorder="1" applyAlignment="1">
      <alignment horizontal="center" vertical="center" wrapText="1"/>
    </xf>
    <xf numFmtId="0" fontId="1" fillId="0" borderId="27" xfId="14" applyFont="1" applyBorder="1" applyAlignment="1">
      <alignment horizontal="center" vertical="center" wrapText="1"/>
    </xf>
    <xf numFmtId="0" fontId="1" fillId="0" borderId="17" xfId="14" applyFont="1" applyBorder="1" applyAlignment="1">
      <alignment horizontal="center" vertical="center" wrapText="1"/>
    </xf>
    <xf numFmtId="0" fontId="1" fillId="0" borderId="28" xfId="14" applyFont="1" applyBorder="1" applyAlignment="1">
      <alignment horizontal="center" vertical="center" wrapText="1"/>
    </xf>
    <xf numFmtId="0" fontId="1" fillId="4" borderId="27" xfId="0" applyNumberFormat="1" applyFont="1" applyFill="1" applyBorder="1" applyAlignment="1">
      <alignment horizontal="left" vertical="center"/>
    </xf>
    <xf numFmtId="0" fontId="1" fillId="0" borderId="28" xfId="0" applyNumberFormat="1" applyFont="1" applyBorder="1" applyAlignment="1">
      <alignment horizontal="left" vertical="center"/>
    </xf>
    <xf numFmtId="0" fontId="24" fillId="0" borderId="28" xfId="0" applyFont="1" applyBorder="1" applyAlignment="1">
      <alignment horizontal="left" vertical="center"/>
    </xf>
    <xf numFmtId="0" fontId="16" fillId="0" borderId="39" xfId="14" applyFont="1" applyFill="1" applyBorder="1" applyAlignment="1">
      <alignment horizontal="center" vertical="center" wrapText="1"/>
    </xf>
    <xf numFmtId="0" fontId="16" fillId="0" borderId="34" xfId="14" applyFont="1" applyFill="1" applyBorder="1" applyAlignment="1">
      <alignment horizontal="center" vertical="center" wrapText="1"/>
    </xf>
    <xf numFmtId="0" fontId="26" fillId="0" borderId="23" xfId="14" applyFont="1" applyFill="1" applyBorder="1" applyAlignment="1">
      <alignment horizontal="center" vertical="center" wrapText="1"/>
    </xf>
    <xf numFmtId="0" fontId="16" fillId="0" borderId="24" xfId="14" applyFont="1" applyFill="1" applyBorder="1" applyAlignment="1">
      <alignment horizontal="center" vertical="center" wrapText="1"/>
    </xf>
    <xf numFmtId="0" fontId="16" fillId="0" borderId="40" xfId="14" applyFont="1" applyFill="1" applyBorder="1" applyAlignment="1">
      <alignment horizontal="center" vertical="center" wrapText="1"/>
    </xf>
    <xf numFmtId="0" fontId="26" fillId="0" borderId="35" xfId="14" applyFont="1" applyFill="1" applyBorder="1" applyAlignment="1">
      <alignment horizontal="center" vertical="center" wrapText="1"/>
    </xf>
    <xf numFmtId="0" fontId="16" fillId="0" borderId="41" xfId="14" applyFont="1" applyFill="1" applyBorder="1" applyAlignment="1">
      <alignment horizontal="center" vertical="center" wrapText="1"/>
    </xf>
    <xf numFmtId="0" fontId="16" fillId="0" borderId="42" xfId="14" applyFont="1" applyFill="1" applyBorder="1" applyAlignment="1">
      <alignment horizontal="center" vertical="center" wrapText="1"/>
    </xf>
    <xf numFmtId="0" fontId="16" fillId="0" borderId="43" xfId="14" applyFont="1" applyFill="1" applyBorder="1" applyAlignment="1">
      <alignment horizontal="center" vertical="center" wrapText="1"/>
    </xf>
    <xf numFmtId="0" fontId="16" fillId="0" borderId="11" xfId="14" applyFont="1" applyFill="1" applyBorder="1" applyAlignment="1">
      <alignment horizontal="center" vertical="center" wrapText="1"/>
    </xf>
    <xf numFmtId="0" fontId="16" fillId="0" borderId="15" xfId="14" applyFont="1" applyFill="1" applyBorder="1" applyAlignment="1">
      <alignment horizontal="center" vertical="center" wrapText="1"/>
    </xf>
    <xf numFmtId="0" fontId="16" fillId="0" borderId="6" xfId="14" applyFont="1" applyFill="1" applyBorder="1" applyAlignment="1">
      <alignment horizontal="center" vertical="center" wrapText="1"/>
    </xf>
    <xf numFmtId="0" fontId="16" fillId="0" borderId="17" xfId="14" applyFont="1" applyFill="1" applyBorder="1" applyAlignment="1">
      <alignment horizontal="center" vertical="center" wrapText="1"/>
    </xf>
    <xf numFmtId="0" fontId="16" fillId="0" borderId="28" xfId="14" applyFont="1" applyFill="1" applyBorder="1" applyAlignment="1">
      <alignment horizontal="center" vertical="center" wrapText="1"/>
    </xf>
    <xf numFmtId="0" fontId="16" fillId="0" borderId="1" xfId="14" applyFont="1" applyFill="1" applyBorder="1" applyAlignment="1">
      <alignment horizontal="center" vertical="center" wrapText="1"/>
    </xf>
    <xf numFmtId="0" fontId="16" fillId="0" borderId="44" xfId="14" applyFont="1" applyFill="1" applyBorder="1" applyAlignment="1">
      <alignment horizontal="center" vertical="center" wrapText="1"/>
    </xf>
    <xf numFmtId="0" fontId="16" fillId="0" borderId="31" xfId="14" applyFont="1" applyFill="1" applyBorder="1" applyAlignment="1">
      <alignment horizontal="center" vertical="center" wrapText="1"/>
    </xf>
    <xf numFmtId="0" fontId="19" fillId="4" borderId="0" xfId="14" applyFont="1" applyFill="1" applyAlignment="1">
      <alignment horizontal="center" vertical="center" wrapText="1"/>
    </xf>
    <xf numFmtId="0" fontId="0" fillId="0" borderId="32" xfId="14" applyFont="1" applyFill="1" applyBorder="1" applyAlignment="1">
      <alignment horizontal="center" vertical="center" wrapText="1"/>
    </xf>
    <xf numFmtId="0" fontId="1" fillId="0" borderId="16" xfId="14" applyFont="1" applyBorder="1" applyAlignment="1">
      <alignment horizontal="center" vertical="center" wrapText="1"/>
    </xf>
    <xf numFmtId="0" fontId="1" fillId="0" borderId="2" xfId="14" applyFont="1" applyBorder="1" applyAlignment="1">
      <alignment horizontal="center" vertical="center" wrapText="1"/>
    </xf>
    <xf numFmtId="0" fontId="0" fillId="0" borderId="25" xfId="14" applyFont="1" applyFill="1" applyBorder="1" applyAlignment="1">
      <alignment horizontal="center" vertical="center" wrapText="1"/>
    </xf>
    <xf numFmtId="0" fontId="0" fillId="0" borderId="35" xfId="14" applyFont="1" applyFill="1" applyBorder="1" applyAlignment="1">
      <alignment horizontal="center" vertical="center" wrapText="1"/>
    </xf>
    <xf numFmtId="0" fontId="1" fillId="0" borderId="24"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15"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1" fillId="0" borderId="29" xfId="14" applyFont="1" applyBorder="1" applyAlignment="1">
      <alignment horizontal="center" vertical="center" wrapText="1"/>
    </xf>
    <xf numFmtId="0" fontId="1" fillId="0" borderId="30" xfId="14" applyFont="1" applyBorder="1" applyAlignment="1">
      <alignment horizontal="center" vertical="center" wrapText="1"/>
    </xf>
    <xf numFmtId="0" fontId="1" fillId="0" borderId="31" xfId="14" applyFont="1" applyBorder="1" applyAlignment="1">
      <alignment horizontal="center" vertical="center" wrapText="1"/>
    </xf>
    <xf numFmtId="0" fontId="36" fillId="0" borderId="39" xfId="14" applyFont="1" applyFill="1" applyBorder="1" applyAlignment="1">
      <alignment horizontal="center" vertical="center" wrapText="1"/>
    </xf>
    <xf numFmtId="0" fontId="36" fillId="0" borderId="34" xfId="14" applyFont="1" applyFill="1" applyBorder="1" applyAlignment="1">
      <alignment horizontal="center" vertical="center" wrapText="1"/>
    </xf>
    <xf numFmtId="0" fontId="1" fillId="0" borderId="22" xfId="14" applyFont="1" applyBorder="1" applyAlignment="1">
      <alignment horizontal="left" vertical="center" wrapText="1"/>
    </xf>
    <xf numFmtId="0" fontId="31" fillId="0" borderId="22" xfId="14" applyFont="1" applyBorder="1" applyAlignment="1">
      <alignment horizontal="left" vertical="center"/>
    </xf>
    <xf numFmtId="0" fontId="32" fillId="4" borderId="0" xfId="14" applyFont="1" applyFill="1" applyAlignment="1">
      <alignment horizontal="center" vertical="center" wrapText="1"/>
    </xf>
    <xf numFmtId="0" fontId="36" fillId="0" borderId="23" xfId="14" applyFont="1" applyFill="1" applyBorder="1" applyAlignment="1">
      <alignment horizontal="center" vertical="center" wrapText="1"/>
    </xf>
    <xf numFmtId="0" fontId="36" fillId="0" borderId="24" xfId="14" applyFont="1" applyFill="1" applyBorder="1" applyAlignment="1">
      <alignment horizontal="center" vertical="center" wrapText="1"/>
    </xf>
    <xf numFmtId="0" fontId="36" fillId="0" borderId="40" xfId="14" applyFont="1" applyFill="1" applyBorder="1" applyAlignment="1">
      <alignment horizontal="center" vertical="center" wrapText="1"/>
    </xf>
    <xf numFmtId="0" fontId="36" fillId="0" borderId="35" xfId="14" applyFont="1" applyFill="1" applyBorder="1" applyAlignment="1">
      <alignment horizontal="center" vertical="center" wrapText="1"/>
    </xf>
    <xf numFmtId="0" fontId="36" fillId="0" borderId="41" xfId="14" applyFont="1" applyFill="1" applyBorder="1" applyAlignment="1">
      <alignment horizontal="center" vertical="center" wrapText="1"/>
    </xf>
    <xf numFmtId="0" fontId="36" fillId="0" borderId="42" xfId="14" applyFont="1" applyFill="1" applyBorder="1" applyAlignment="1">
      <alignment horizontal="center" vertical="center" wrapText="1"/>
    </xf>
    <xf numFmtId="0" fontId="36" fillId="0" borderId="43" xfId="14" applyFont="1" applyFill="1" applyBorder="1" applyAlignment="1">
      <alignment horizontal="center" vertical="center" wrapText="1"/>
    </xf>
    <xf numFmtId="0" fontId="36" fillId="0" borderId="11" xfId="14" applyFont="1" applyFill="1" applyBorder="1" applyAlignment="1">
      <alignment horizontal="center" vertical="center" wrapText="1"/>
    </xf>
    <xf numFmtId="0" fontId="36" fillId="0" borderId="15" xfId="14" applyFont="1" applyFill="1" applyBorder="1" applyAlignment="1">
      <alignment horizontal="center" vertical="center" wrapText="1"/>
    </xf>
    <xf numFmtId="0" fontId="36" fillId="0" borderId="6" xfId="14" applyFont="1" applyFill="1" applyBorder="1" applyAlignment="1">
      <alignment horizontal="center" vertical="center" wrapText="1"/>
    </xf>
    <xf numFmtId="0" fontId="36" fillId="0" borderId="17" xfId="14" applyFont="1" applyFill="1" applyBorder="1" applyAlignment="1">
      <alignment horizontal="center" vertical="center" wrapText="1"/>
    </xf>
    <xf numFmtId="0" fontId="36" fillId="0" borderId="28" xfId="14" applyFont="1" applyFill="1" applyBorder="1" applyAlignment="1">
      <alignment horizontal="center" vertical="center" wrapText="1"/>
    </xf>
    <xf numFmtId="0" fontId="36" fillId="0" borderId="1" xfId="14" applyFont="1" applyFill="1" applyBorder="1" applyAlignment="1">
      <alignment horizontal="center" vertical="center" wrapText="1"/>
    </xf>
    <xf numFmtId="0" fontId="36" fillId="0" borderId="44" xfId="14" applyFont="1" applyFill="1" applyBorder="1" applyAlignment="1">
      <alignment horizontal="center" vertical="center" wrapText="1"/>
    </xf>
    <xf numFmtId="0" fontId="36" fillId="0" borderId="31" xfId="14" applyFont="1" applyFill="1" applyBorder="1" applyAlignment="1">
      <alignment horizontal="center" vertical="center" wrapText="1"/>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topLeftCell="A10" zoomScaleNormal="100" zoomScaleSheetLayoutView="100" workbookViewId="0">
      <selection activeCell="A36" sqref="A36:XFD36"/>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98" customWidth="1"/>
    <col min="7" max="8" width="9" style="4"/>
    <col min="9" max="256" width="9" style="5"/>
    <col min="257" max="257" width="50.625" style="5" customWidth="1"/>
    <col min="258" max="258" width="4" style="5" customWidth="1"/>
    <col min="259" max="259" width="15.625" style="5" customWidth="1"/>
    <col min="260" max="260" width="50.625" style="5" customWidth="1"/>
    <col min="261" max="261" width="3.5" style="5" customWidth="1"/>
    <col min="262" max="262" width="15.625" style="5" customWidth="1"/>
    <col min="263" max="512" width="9" style="5"/>
    <col min="513" max="513" width="50.625" style="5" customWidth="1"/>
    <col min="514" max="514" width="4" style="5" customWidth="1"/>
    <col min="515" max="515" width="15.625" style="5" customWidth="1"/>
    <col min="516" max="516" width="50.625" style="5" customWidth="1"/>
    <col min="517" max="517" width="3.5" style="5" customWidth="1"/>
    <col min="518" max="518" width="15.625" style="5" customWidth="1"/>
    <col min="519" max="768" width="9" style="5"/>
    <col min="769" max="769" width="50.625" style="5" customWidth="1"/>
    <col min="770" max="770" width="4" style="5" customWidth="1"/>
    <col min="771" max="771" width="15.625" style="5" customWidth="1"/>
    <col min="772" max="772" width="50.625" style="5" customWidth="1"/>
    <col min="773" max="773" width="3.5" style="5" customWidth="1"/>
    <col min="774" max="774" width="15.625" style="5" customWidth="1"/>
    <col min="775" max="1024" width="9" style="5"/>
    <col min="1025" max="1025" width="50.625" style="5" customWidth="1"/>
    <col min="1026" max="1026" width="4" style="5" customWidth="1"/>
    <col min="1027" max="1027" width="15.625" style="5" customWidth="1"/>
    <col min="1028" max="1028" width="50.625" style="5" customWidth="1"/>
    <col min="1029" max="1029" width="3.5" style="5" customWidth="1"/>
    <col min="1030" max="1030" width="15.625" style="5" customWidth="1"/>
    <col min="1031" max="1280" width="9" style="5"/>
    <col min="1281" max="1281" width="50.625" style="5" customWidth="1"/>
    <col min="1282" max="1282" width="4" style="5" customWidth="1"/>
    <col min="1283" max="1283" width="15.625" style="5" customWidth="1"/>
    <col min="1284" max="1284" width="50.625" style="5" customWidth="1"/>
    <col min="1285" max="1285" width="3.5" style="5" customWidth="1"/>
    <col min="1286" max="1286" width="15.625" style="5" customWidth="1"/>
    <col min="1287" max="1536" width="9" style="5"/>
    <col min="1537" max="1537" width="50.625" style="5" customWidth="1"/>
    <col min="1538" max="1538" width="4" style="5" customWidth="1"/>
    <col min="1539" max="1539" width="15.625" style="5" customWidth="1"/>
    <col min="1540" max="1540" width="50.625" style="5" customWidth="1"/>
    <col min="1541" max="1541" width="3.5" style="5" customWidth="1"/>
    <col min="1542" max="1542" width="15.625" style="5" customWidth="1"/>
    <col min="1543" max="1792" width="9" style="5"/>
    <col min="1793" max="1793" width="50.625" style="5" customWidth="1"/>
    <col min="1794" max="1794" width="4" style="5" customWidth="1"/>
    <col min="1795" max="1795" width="15.625" style="5" customWidth="1"/>
    <col min="1796" max="1796" width="50.625" style="5" customWidth="1"/>
    <col min="1797" max="1797" width="3.5" style="5" customWidth="1"/>
    <col min="1798" max="1798" width="15.625" style="5" customWidth="1"/>
    <col min="1799" max="2048" width="9" style="5"/>
    <col min="2049" max="2049" width="50.625" style="5" customWidth="1"/>
    <col min="2050" max="2050" width="4" style="5" customWidth="1"/>
    <col min="2051" max="2051" width="15.625" style="5" customWidth="1"/>
    <col min="2052" max="2052" width="50.625" style="5" customWidth="1"/>
    <col min="2053" max="2053" width="3.5" style="5" customWidth="1"/>
    <col min="2054" max="2054" width="15.625" style="5" customWidth="1"/>
    <col min="2055" max="2304" width="9" style="5"/>
    <col min="2305" max="2305" width="50.625" style="5" customWidth="1"/>
    <col min="2306" max="2306" width="4" style="5" customWidth="1"/>
    <col min="2307" max="2307" width="15.625" style="5" customWidth="1"/>
    <col min="2308" max="2308" width="50.625" style="5" customWidth="1"/>
    <col min="2309" max="2309" width="3.5" style="5" customWidth="1"/>
    <col min="2310" max="2310" width="15.625" style="5" customWidth="1"/>
    <col min="2311" max="2560" width="9" style="5"/>
    <col min="2561" max="2561" width="50.625" style="5" customWidth="1"/>
    <col min="2562" max="2562" width="4" style="5" customWidth="1"/>
    <col min="2563" max="2563" width="15.625" style="5" customWidth="1"/>
    <col min="2564" max="2564" width="50.625" style="5" customWidth="1"/>
    <col min="2565" max="2565" width="3.5" style="5" customWidth="1"/>
    <col min="2566" max="2566" width="15.625" style="5" customWidth="1"/>
    <col min="2567" max="2816" width="9" style="5"/>
    <col min="2817" max="2817" width="50.625" style="5" customWidth="1"/>
    <col min="2818" max="2818" width="4" style="5" customWidth="1"/>
    <col min="2819" max="2819" width="15.625" style="5" customWidth="1"/>
    <col min="2820" max="2820" width="50.625" style="5" customWidth="1"/>
    <col min="2821" max="2821" width="3.5" style="5" customWidth="1"/>
    <col min="2822" max="2822" width="15.625" style="5" customWidth="1"/>
    <col min="2823" max="3072" width="9" style="5"/>
    <col min="3073" max="3073" width="50.625" style="5" customWidth="1"/>
    <col min="3074" max="3074" width="4" style="5" customWidth="1"/>
    <col min="3075" max="3075" width="15.625" style="5" customWidth="1"/>
    <col min="3076" max="3076" width="50.625" style="5" customWidth="1"/>
    <col min="3077" max="3077" width="3.5" style="5" customWidth="1"/>
    <col min="3078" max="3078" width="15.625" style="5" customWidth="1"/>
    <col min="3079" max="3328" width="9" style="5"/>
    <col min="3329" max="3329" width="50.625" style="5" customWidth="1"/>
    <col min="3330" max="3330" width="4" style="5" customWidth="1"/>
    <col min="3331" max="3331" width="15.625" style="5" customWidth="1"/>
    <col min="3332" max="3332" width="50.625" style="5" customWidth="1"/>
    <col min="3333" max="3333" width="3.5" style="5" customWidth="1"/>
    <col min="3334" max="3334" width="15.625" style="5" customWidth="1"/>
    <col min="3335" max="3584" width="9" style="5"/>
    <col min="3585" max="3585" width="50.625" style="5" customWidth="1"/>
    <col min="3586" max="3586" width="4" style="5" customWidth="1"/>
    <col min="3587" max="3587" width="15.625" style="5" customWidth="1"/>
    <col min="3588" max="3588" width="50.625" style="5" customWidth="1"/>
    <col min="3589" max="3589" width="3.5" style="5" customWidth="1"/>
    <col min="3590" max="3590" width="15.625" style="5" customWidth="1"/>
    <col min="3591" max="3840" width="9" style="5"/>
    <col min="3841" max="3841" width="50.625" style="5" customWidth="1"/>
    <col min="3842" max="3842" width="4" style="5" customWidth="1"/>
    <col min="3843" max="3843" width="15.625" style="5" customWidth="1"/>
    <col min="3844" max="3844" width="50.625" style="5" customWidth="1"/>
    <col min="3845" max="3845" width="3.5" style="5" customWidth="1"/>
    <col min="3846" max="3846" width="15.625" style="5" customWidth="1"/>
    <col min="3847" max="4096" width="9" style="5"/>
    <col min="4097" max="4097" width="50.625" style="5" customWidth="1"/>
    <col min="4098" max="4098" width="4" style="5" customWidth="1"/>
    <col min="4099" max="4099" width="15.625" style="5" customWidth="1"/>
    <col min="4100" max="4100" width="50.625" style="5" customWidth="1"/>
    <col min="4101" max="4101" width="3.5" style="5" customWidth="1"/>
    <col min="4102" max="4102" width="15.625" style="5" customWidth="1"/>
    <col min="4103" max="4352" width="9" style="5"/>
    <col min="4353" max="4353" width="50.625" style="5" customWidth="1"/>
    <col min="4354" max="4354" width="4" style="5" customWidth="1"/>
    <col min="4355" max="4355" width="15.625" style="5" customWidth="1"/>
    <col min="4356" max="4356" width="50.625" style="5" customWidth="1"/>
    <col min="4357" max="4357" width="3.5" style="5" customWidth="1"/>
    <col min="4358" max="4358" width="15.625" style="5" customWidth="1"/>
    <col min="4359" max="4608" width="9" style="5"/>
    <col min="4609" max="4609" width="50.625" style="5" customWidth="1"/>
    <col min="4610" max="4610" width="4" style="5" customWidth="1"/>
    <col min="4611" max="4611" width="15.625" style="5" customWidth="1"/>
    <col min="4612" max="4612" width="50.625" style="5" customWidth="1"/>
    <col min="4613" max="4613" width="3.5" style="5" customWidth="1"/>
    <col min="4614" max="4614" width="15.625" style="5" customWidth="1"/>
    <col min="4615" max="4864" width="9" style="5"/>
    <col min="4865" max="4865" width="50.625" style="5" customWidth="1"/>
    <col min="4866" max="4866" width="4" style="5" customWidth="1"/>
    <col min="4867" max="4867" width="15.625" style="5" customWidth="1"/>
    <col min="4868" max="4868" width="50.625" style="5" customWidth="1"/>
    <col min="4869" max="4869" width="3.5" style="5" customWidth="1"/>
    <col min="4870" max="4870" width="15.625" style="5" customWidth="1"/>
    <col min="4871" max="5120" width="9" style="5"/>
    <col min="5121" max="5121" width="50.625" style="5" customWidth="1"/>
    <col min="5122" max="5122" width="4" style="5" customWidth="1"/>
    <col min="5123" max="5123" width="15.625" style="5" customWidth="1"/>
    <col min="5124" max="5124" width="50.625" style="5" customWidth="1"/>
    <col min="5125" max="5125" width="3.5" style="5" customWidth="1"/>
    <col min="5126" max="5126" width="15.625" style="5" customWidth="1"/>
    <col min="5127" max="5376" width="9" style="5"/>
    <col min="5377" max="5377" width="50.625" style="5" customWidth="1"/>
    <col min="5378" max="5378" width="4" style="5" customWidth="1"/>
    <col min="5379" max="5379" width="15.625" style="5" customWidth="1"/>
    <col min="5380" max="5380" width="50.625" style="5" customWidth="1"/>
    <col min="5381" max="5381" width="3.5" style="5" customWidth="1"/>
    <col min="5382" max="5382" width="15.625" style="5" customWidth="1"/>
    <col min="5383" max="5632" width="9" style="5"/>
    <col min="5633" max="5633" width="50.625" style="5" customWidth="1"/>
    <col min="5634" max="5634" width="4" style="5" customWidth="1"/>
    <col min="5635" max="5635" width="15.625" style="5" customWidth="1"/>
    <col min="5636" max="5636" width="50.625" style="5" customWidth="1"/>
    <col min="5637" max="5637" width="3.5" style="5" customWidth="1"/>
    <col min="5638" max="5638" width="15.625" style="5" customWidth="1"/>
    <col min="5639" max="5888" width="9" style="5"/>
    <col min="5889" max="5889" width="50.625" style="5" customWidth="1"/>
    <col min="5890" max="5890" width="4" style="5" customWidth="1"/>
    <col min="5891" max="5891" width="15.625" style="5" customWidth="1"/>
    <col min="5892" max="5892" width="50.625" style="5" customWidth="1"/>
    <col min="5893" max="5893" width="3.5" style="5" customWidth="1"/>
    <col min="5894" max="5894" width="15.625" style="5" customWidth="1"/>
    <col min="5895" max="6144" width="9" style="5"/>
    <col min="6145" max="6145" width="50.625" style="5" customWidth="1"/>
    <col min="6146" max="6146" width="4" style="5" customWidth="1"/>
    <col min="6147" max="6147" width="15.625" style="5" customWidth="1"/>
    <col min="6148" max="6148" width="50.625" style="5" customWidth="1"/>
    <col min="6149" max="6149" width="3.5" style="5" customWidth="1"/>
    <col min="6150" max="6150" width="15.625" style="5" customWidth="1"/>
    <col min="6151" max="6400" width="9" style="5"/>
    <col min="6401" max="6401" width="50.625" style="5" customWidth="1"/>
    <col min="6402" max="6402" width="4" style="5" customWidth="1"/>
    <col min="6403" max="6403" width="15.625" style="5" customWidth="1"/>
    <col min="6404" max="6404" width="50.625" style="5" customWidth="1"/>
    <col min="6405" max="6405" width="3.5" style="5" customWidth="1"/>
    <col min="6406" max="6406" width="15.625" style="5" customWidth="1"/>
    <col min="6407" max="6656" width="9" style="5"/>
    <col min="6657" max="6657" width="50.625" style="5" customWidth="1"/>
    <col min="6658" max="6658" width="4" style="5" customWidth="1"/>
    <col min="6659" max="6659" width="15.625" style="5" customWidth="1"/>
    <col min="6660" max="6660" width="50.625" style="5" customWidth="1"/>
    <col min="6661" max="6661" width="3.5" style="5" customWidth="1"/>
    <col min="6662" max="6662" width="15.625" style="5" customWidth="1"/>
    <col min="6663" max="6912" width="9" style="5"/>
    <col min="6913" max="6913" width="50.625" style="5" customWidth="1"/>
    <col min="6914" max="6914" width="4" style="5" customWidth="1"/>
    <col min="6915" max="6915" width="15.625" style="5" customWidth="1"/>
    <col min="6916" max="6916" width="50.625" style="5" customWidth="1"/>
    <col min="6917" max="6917" width="3.5" style="5" customWidth="1"/>
    <col min="6918" max="6918" width="15.625" style="5" customWidth="1"/>
    <col min="6919" max="7168" width="9" style="5"/>
    <col min="7169" max="7169" width="50.625" style="5" customWidth="1"/>
    <col min="7170" max="7170" width="4" style="5" customWidth="1"/>
    <col min="7171" max="7171" width="15.625" style="5" customWidth="1"/>
    <col min="7172" max="7172" width="50.625" style="5" customWidth="1"/>
    <col min="7173" max="7173" width="3.5" style="5" customWidth="1"/>
    <col min="7174" max="7174" width="15.625" style="5" customWidth="1"/>
    <col min="7175" max="7424" width="9" style="5"/>
    <col min="7425" max="7425" width="50.625" style="5" customWidth="1"/>
    <col min="7426" max="7426" width="4" style="5" customWidth="1"/>
    <col min="7427" max="7427" width="15.625" style="5" customWidth="1"/>
    <col min="7428" max="7428" width="50.625" style="5" customWidth="1"/>
    <col min="7429" max="7429" width="3.5" style="5" customWidth="1"/>
    <col min="7430" max="7430" width="15.625" style="5" customWidth="1"/>
    <col min="7431" max="7680" width="9" style="5"/>
    <col min="7681" max="7681" width="50.625" style="5" customWidth="1"/>
    <col min="7682" max="7682" width="4" style="5" customWidth="1"/>
    <col min="7683" max="7683" width="15.625" style="5" customWidth="1"/>
    <col min="7684" max="7684" width="50.625" style="5" customWidth="1"/>
    <col min="7685" max="7685" width="3.5" style="5" customWidth="1"/>
    <col min="7686" max="7686" width="15.625" style="5" customWidth="1"/>
    <col min="7687" max="7936" width="9" style="5"/>
    <col min="7937" max="7937" width="50.625" style="5" customWidth="1"/>
    <col min="7938" max="7938" width="4" style="5" customWidth="1"/>
    <col min="7939" max="7939" width="15.625" style="5" customWidth="1"/>
    <col min="7940" max="7940" width="50.625" style="5" customWidth="1"/>
    <col min="7941" max="7941" width="3.5" style="5" customWidth="1"/>
    <col min="7942" max="7942" width="15.625" style="5" customWidth="1"/>
    <col min="7943" max="8192" width="9" style="5"/>
    <col min="8193" max="8193" width="50.625" style="5" customWidth="1"/>
    <col min="8194" max="8194" width="4" style="5" customWidth="1"/>
    <col min="8195" max="8195" width="15.625" style="5" customWidth="1"/>
    <col min="8196" max="8196" width="50.625" style="5" customWidth="1"/>
    <col min="8197" max="8197" width="3.5" style="5" customWidth="1"/>
    <col min="8198" max="8198" width="15.625" style="5" customWidth="1"/>
    <col min="8199" max="8448" width="9" style="5"/>
    <col min="8449" max="8449" width="50.625" style="5" customWidth="1"/>
    <col min="8450" max="8450" width="4" style="5" customWidth="1"/>
    <col min="8451" max="8451" width="15.625" style="5" customWidth="1"/>
    <col min="8452" max="8452" width="50.625" style="5" customWidth="1"/>
    <col min="8453" max="8453" width="3.5" style="5" customWidth="1"/>
    <col min="8454" max="8454" width="15.625" style="5" customWidth="1"/>
    <col min="8455" max="8704" width="9" style="5"/>
    <col min="8705" max="8705" width="50.625" style="5" customWidth="1"/>
    <col min="8706" max="8706" width="4" style="5" customWidth="1"/>
    <col min="8707" max="8707" width="15.625" style="5" customWidth="1"/>
    <col min="8708" max="8708" width="50.625" style="5" customWidth="1"/>
    <col min="8709" max="8709" width="3.5" style="5" customWidth="1"/>
    <col min="8710" max="8710" width="15.625" style="5" customWidth="1"/>
    <col min="8711" max="8960" width="9" style="5"/>
    <col min="8961" max="8961" width="50.625" style="5" customWidth="1"/>
    <col min="8962" max="8962" width="4" style="5" customWidth="1"/>
    <col min="8963" max="8963" width="15.625" style="5" customWidth="1"/>
    <col min="8964" max="8964" width="50.625" style="5" customWidth="1"/>
    <col min="8965" max="8965" width="3.5" style="5" customWidth="1"/>
    <col min="8966" max="8966" width="15.625" style="5" customWidth="1"/>
    <col min="8967" max="9216" width="9" style="5"/>
    <col min="9217" max="9217" width="50.625" style="5" customWidth="1"/>
    <col min="9218" max="9218" width="4" style="5" customWidth="1"/>
    <col min="9219" max="9219" width="15.625" style="5" customWidth="1"/>
    <col min="9220" max="9220" width="50.625" style="5" customWidth="1"/>
    <col min="9221" max="9221" width="3.5" style="5" customWidth="1"/>
    <col min="9222" max="9222" width="15.625" style="5" customWidth="1"/>
    <col min="9223" max="9472" width="9" style="5"/>
    <col min="9473" max="9473" width="50.625" style="5" customWidth="1"/>
    <col min="9474" max="9474" width="4" style="5" customWidth="1"/>
    <col min="9475" max="9475" width="15.625" style="5" customWidth="1"/>
    <col min="9476" max="9476" width="50.625" style="5" customWidth="1"/>
    <col min="9477" max="9477" width="3.5" style="5" customWidth="1"/>
    <col min="9478" max="9478" width="15.625" style="5" customWidth="1"/>
    <col min="9479" max="9728" width="9" style="5"/>
    <col min="9729" max="9729" width="50.625" style="5" customWidth="1"/>
    <col min="9730" max="9730" width="4" style="5" customWidth="1"/>
    <col min="9731" max="9731" width="15.625" style="5" customWidth="1"/>
    <col min="9732" max="9732" width="50.625" style="5" customWidth="1"/>
    <col min="9733" max="9733" width="3.5" style="5" customWidth="1"/>
    <col min="9734" max="9734" width="15.625" style="5" customWidth="1"/>
    <col min="9735" max="9984" width="9" style="5"/>
    <col min="9985" max="9985" width="50.625" style="5" customWidth="1"/>
    <col min="9986" max="9986" width="4" style="5" customWidth="1"/>
    <col min="9987" max="9987" width="15.625" style="5" customWidth="1"/>
    <col min="9988" max="9988" width="50.625" style="5" customWidth="1"/>
    <col min="9989" max="9989" width="3.5" style="5" customWidth="1"/>
    <col min="9990" max="9990" width="15.625" style="5" customWidth="1"/>
    <col min="9991" max="10240" width="9" style="5"/>
    <col min="10241" max="10241" width="50.625" style="5" customWidth="1"/>
    <col min="10242" max="10242" width="4" style="5" customWidth="1"/>
    <col min="10243" max="10243" width="15.625" style="5" customWidth="1"/>
    <col min="10244" max="10244" width="50.625" style="5" customWidth="1"/>
    <col min="10245" max="10245" width="3.5" style="5" customWidth="1"/>
    <col min="10246" max="10246" width="15.625" style="5" customWidth="1"/>
    <col min="10247" max="10496" width="9" style="5"/>
    <col min="10497" max="10497" width="50.625" style="5" customWidth="1"/>
    <col min="10498" max="10498" width="4" style="5" customWidth="1"/>
    <col min="10499" max="10499" width="15.625" style="5" customWidth="1"/>
    <col min="10500" max="10500" width="50.625" style="5" customWidth="1"/>
    <col min="10501" max="10501" width="3.5" style="5" customWidth="1"/>
    <col min="10502" max="10502" width="15.625" style="5" customWidth="1"/>
    <col min="10503" max="10752" width="9" style="5"/>
    <col min="10753" max="10753" width="50.625" style="5" customWidth="1"/>
    <col min="10754" max="10754" width="4" style="5" customWidth="1"/>
    <col min="10755" max="10755" width="15.625" style="5" customWidth="1"/>
    <col min="10756" max="10756" width="50.625" style="5" customWidth="1"/>
    <col min="10757" max="10757" width="3.5" style="5" customWidth="1"/>
    <col min="10758" max="10758" width="15.625" style="5" customWidth="1"/>
    <col min="10759" max="11008" width="9" style="5"/>
    <col min="11009" max="11009" width="50.625" style="5" customWidth="1"/>
    <col min="11010" max="11010" width="4" style="5" customWidth="1"/>
    <col min="11011" max="11011" width="15.625" style="5" customWidth="1"/>
    <col min="11012" max="11012" width="50.625" style="5" customWidth="1"/>
    <col min="11013" max="11013" width="3.5" style="5" customWidth="1"/>
    <col min="11014" max="11014" width="15.625" style="5" customWidth="1"/>
    <col min="11015" max="11264" width="9" style="5"/>
    <col min="11265" max="11265" width="50.625" style="5" customWidth="1"/>
    <col min="11266" max="11266" width="4" style="5" customWidth="1"/>
    <col min="11267" max="11267" width="15.625" style="5" customWidth="1"/>
    <col min="11268" max="11268" width="50.625" style="5" customWidth="1"/>
    <col min="11269" max="11269" width="3.5" style="5" customWidth="1"/>
    <col min="11270" max="11270" width="15.625" style="5" customWidth="1"/>
    <col min="11271" max="11520" width="9" style="5"/>
    <col min="11521" max="11521" width="50.625" style="5" customWidth="1"/>
    <col min="11522" max="11522" width="4" style="5" customWidth="1"/>
    <col min="11523" max="11523" width="15.625" style="5" customWidth="1"/>
    <col min="11524" max="11524" width="50.625" style="5" customWidth="1"/>
    <col min="11525" max="11525" width="3.5" style="5" customWidth="1"/>
    <col min="11526" max="11526" width="15.625" style="5" customWidth="1"/>
    <col min="11527" max="11776" width="9" style="5"/>
    <col min="11777" max="11777" width="50.625" style="5" customWidth="1"/>
    <col min="11778" max="11778" width="4" style="5" customWidth="1"/>
    <col min="11779" max="11779" width="15.625" style="5" customWidth="1"/>
    <col min="11780" max="11780" width="50.625" style="5" customWidth="1"/>
    <col min="11781" max="11781" width="3.5" style="5" customWidth="1"/>
    <col min="11782" max="11782" width="15.625" style="5" customWidth="1"/>
    <col min="11783" max="12032" width="9" style="5"/>
    <col min="12033" max="12033" width="50.625" style="5" customWidth="1"/>
    <col min="12034" max="12034" width="4" style="5" customWidth="1"/>
    <col min="12035" max="12035" width="15.625" style="5" customWidth="1"/>
    <col min="12036" max="12036" width="50.625" style="5" customWidth="1"/>
    <col min="12037" max="12037" width="3.5" style="5" customWidth="1"/>
    <col min="12038" max="12038" width="15.625" style="5" customWidth="1"/>
    <col min="12039" max="12288" width="9" style="5"/>
    <col min="12289" max="12289" width="50.625" style="5" customWidth="1"/>
    <col min="12290" max="12290" width="4" style="5" customWidth="1"/>
    <col min="12291" max="12291" width="15.625" style="5" customWidth="1"/>
    <col min="12292" max="12292" width="50.625" style="5" customWidth="1"/>
    <col min="12293" max="12293" width="3.5" style="5" customWidth="1"/>
    <col min="12294" max="12294" width="15.625" style="5" customWidth="1"/>
    <col min="12295" max="12544" width="9" style="5"/>
    <col min="12545" max="12545" width="50.625" style="5" customWidth="1"/>
    <col min="12546" max="12546" width="4" style="5" customWidth="1"/>
    <col min="12547" max="12547" width="15.625" style="5" customWidth="1"/>
    <col min="12548" max="12548" width="50.625" style="5" customWidth="1"/>
    <col min="12549" max="12549" width="3.5" style="5" customWidth="1"/>
    <col min="12550" max="12550" width="15.625" style="5" customWidth="1"/>
    <col min="12551" max="12800" width="9" style="5"/>
    <col min="12801" max="12801" width="50.625" style="5" customWidth="1"/>
    <col min="12802" max="12802" width="4" style="5" customWidth="1"/>
    <col min="12803" max="12803" width="15.625" style="5" customWidth="1"/>
    <col min="12804" max="12804" width="50.625" style="5" customWidth="1"/>
    <col min="12805" max="12805" width="3.5" style="5" customWidth="1"/>
    <col min="12806" max="12806" width="15.625" style="5" customWidth="1"/>
    <col min="12807" max="13056" width="9" style="5"/>
    <col min="13057" max="13057" width="50.625" style="5" customWidth="1"/>
    <col min="13058" max="13058" width="4" style="5" customWidth="1"/>
    <col min="13059" max="13059" width="15.625" style="5" customWidth="1"/>
    <col min="13060" max="13060" width="50.625" style="5" customWidth="1"/>
    <col min="13061" max="13061" width="3.5" style="5" customWidth="1"/>
    <col min="13062" max="13062" width="15.625" style="5" customWidth="1"/>
    <col min="13063" max="13312" width="9" style="5"/>
    <col min="13313" max="13313" width="50.625" style="5" customWidth="1"/>
    <col min="13314" max="13314" width="4" style="5" customWidth="1"/>
    <col min="13315" max="13315" width="15.625" style="5" customWidth="1"/>
    <col min="13316" max="13316" width="50.625" style="5" customWidth="1"/>
    <col min="13317" max="13317" width="3.5" style="5" customWidth="1"/>
    <col min="13318" max="13318" width="15.625" style="5" customWidth="1"/>
    <col min="13319" max="13568" width="9" style="5"/>
    <col min="13569" max="13569" width="50.625" style="5" customWidth="1"/>
    <col min="13570" max="13570" width="4" style="5" customWidth="1"/>
    <col min="13571" max="13571" width="15.625" style="5" customWidth="1"/>
    <col min="13572" max="13572" width="50.625" style="5" customWidth="1"/>
    <col min="13573" max="13573" width="3.5" style="5" customWidth="1"/>
    <col min="13574" max="13574" width="15.625" style="5" customWidth="1"/>
    <col min="13575" max="13824" width="9" style="5"/>
    <col min="13825" max="13825" width="50.625" style="5" customWidth="1"/>
    <col min="13826" max="13826" width="4" style="5" customWidth="1"/>
    <col min="13827" max="13827" width="15.625" style="5" customWidth="1"/>
    <col min="13828" max="13828" width="50.625" style="5" customWidth="1"/>
    <col min="13829" max="13829" width="3.5" style="5" customWidth="1"/>
    <col min="13830" max="13830" width="15.625" style="5" customWidth="1"/>
    <col min="13831" max="14080" width="9" style="5"/>
    <col min="14081" max="14081" width="50.625" style="5" customWidth="1"/>
    <col min="14082" max="14082" width="4" style="5" customWidth="1"/>
    <col min="14083" max="14083" width="15.625" style="5" customWidth="1"/>
    <col min="14084" max="14084" width="50.625" style="5" customWidth="1"/>
    <col min="14085" max="14085" width="3.5" style="5" customWidth="1"/>
    <col min="14086" max="14086" width="15.625" style="5" customWidth="1"/>
    <col min="14087" max="14336" width="9" style="5"/>
    <col min="14337" max="14337" width="50.625" style="5" customWidth="1"/>
    <col min="14338" max="14338" width="4" style="5" customWidth="1"/>
    <col min="14339" max="14339" width="15.625" style="5" customWidth="1"/>
    <col min="14340" max="14340" width="50.625" style="5" customWidth="1"/>
    <col min="14341" max="14341" width="3.5" style="5" customWidth="1"/>
    <col min="14342" max="14342" width="15.625" style="5" customWidth="1"/>
    <col min="14343" max="14592" width="9" style="5"/>
    <col min="14593" max="14593" width="50.625" style="5" customWidth="1"/>
    <col min="14594" max="14594" width="4" style="5" customWidth="1"/>
    <col min="14595" max="14595" width="15.625" style="5" customWidth="1"/>
    <col min="14596" max="14596" width="50.625" style="5" customWidth="1"/>
    <col min="14597" max="14597" width="3.5" style="5" customWidth="1"/>
    <col min="14598" max="14598" width="15.625" style="5" customWidth="1"/>
    <col min="14599" max="14848" width="9" style="5"/>
    <col min="14849" max="14849" width="50.625" style="5" customWidth="1"/>
    <col min="14850" max="14850" width="4" style="5" customWidth="1"/>
    <col min="14851" max="14851" width="15.625" style="5" customWidth="1"/>
    <col min="14852" max="14852" width="50.625" style="5" customWidth="1"/>
    <col min="14853" max="14853" width="3.5" style="5" customWidth="1"/>
    <col min="14854" max="14854" width="15.625" style="5" customWidth="1"/>
    <col min="14855" max="15104" width="9" style="5"/>
    <col min="15105" max="15105" width="50.625" style="5" customWidth="1"/>
    <col min="15106" max="15106" width="4" style="5" customWidth="1"/>
    <col min="15107" max="15107" width="15.625" style="5" customWidth="1"/>
    <col min="15108" max="15108" width="50.625" style="5" customWidth="1"/>
    <col min="15109" max="15109" width="3.5" style="5" customWidth="1"/>
    <col min="15110" max="15110" width="15.625" style="5" customWidth="1"/>
    <col min="15111" max="15360" width="9" style="5"/>
    <col min="15361" max="15361" width="50.625" style="5" customWidth="1"/>
    <col min="15362" max="15362" width="4" style="5" customWidth="1"/>
    <col min="15363" max="15363" width="15.625" style="5" customWidth="1"/>
    <col min="15364" max="15364" width="50.625" style="5" customWidth="1"/>
    <col min="15365" max="15365" width="3.5" style="5" customWidth="1"/>
    <col min="15366" max="15366" width="15.625" style="5" customWidth="1"/>
    <col min="15367" max="15616" width="9" style="5"/>
    <col min="15617" max="15617" width="50.625" style="5" customWidth="1"/>
    <col min="15618" max="15618" width="4" style="5" customWidth="1"/>
    <col min="15619" max="15619" width="15.625" style="5" customWidth="1"/>
    <col min="15620" max="15620" width="50.625" style="5" customWidth="1"/>
    <col min="15621" max="15621" width="3.5" style="5" customWidth="1"/>
    <col min="15622" max="15622" width="15.625" style="5" customWidth="1"/>
    <col min="15623" max="15872" width="9" style="5"/>
    <col min="15873" max="15873" width="50.625" style="5" customWidth="1"/>
    <col min="15874" max="15874" width="4" style="5" customWidth="1"/>
    <col min="15875" max="15875" width="15.625" style="5" customWidth="1"/>
    <col min="15876" max="15876" width="50.625" style="5" customWidth="1"/>
    <col min="15877" max="15877" width="3.5" style="5" customWidth="1"/>
    <col min="15878" max="15878" width="15.625" style="5" customWidth="1"/>
    <col min="15879" max="16128" width="9" style="5"/>
    <col min="16129" max="16129" width="50.625" style="5" customWidth="1"/>
    <col min="16130" max="16130" width="4" style="5" customWidth="1"/>
    <col min="16131" max="16131" width="15.625" style="5" customWidth="1"/>
    <col min="16132" max="16132" width="50.625" style="5" customWidth="1"/>
    <col min="16133" max="16133" width="3.5" style="5" customWidth="1"/>
    <col min="16134" max="16134" width="15.625" style="5" customWidth="1"/>
    <col min="16135" max="16384" width="9" style="5"/>
  </cols>
  <sheetData>
    <row r="1" spans="1:8" s="2" customFormat="1" ht="18" customHeight="1">
      <c r="A1" s="168" t="s">
        <v>104</v>
      </c>
      <c r="B1" s="168"/>
      <c r="C1" s="168"/>
      <c r="D1" s="168"/>
      <c r="E1" s="168"/>
      <c r="F1" s="168"/>
      <c r="G1" s="1"/>
      <c r="H1" s="1"/>
    </row>
    <row r="2" spans="1:8" ht="9.9499999999999993" customHeight="1">
      <c r="A2" s="3"/>
      <c r="B2" s="3"/>
      <c r="C2" s="3"/>
      <c r="D2" s="3"/>
      <c r="E2" s="3"/>
      <c r="F2" s="99" t="s">
        <v>105</v>
      </c>
    </row>
    <row r="3" spans="1:8" ht="15" customHeight="1" thickBot="1">
      <c r="A3" s="6" t="s">
        <v>157</v>
      </c>
      <c r="B3" s="3"/>
      <c r="C3" s="3"/>
      <c r="D3" s="3"/>
      <c r="E3" s="3"/>
      <c r="F3" s="99" t="s">
        <v>106</v>
      </c>
    </row>
    <row r="4" spans="1:8" s="8" customFormat="1" ht="14.45" customHeight="1">
      <c r="A4" s="169" t="s">
        <v>0</v>
      </c>
      <c r="B4" s="170"/>
      <c r="C4" s="170"/>
      <c r="D4" s="170" t="s">
        <v>1</v>
      </c>
      <c r="E4" s="170"/>
      <c r="F4" s="171"/>
      <c r="G4" s="7"/>
      <c r="H4" s="7"/>
    </row>
    <row r="5" spans="1:8" s="8" customFormat="1" ht="14.45" customHeight="1">
      <c r="A5" s="100" t="s">
        <v>107</v>
      </c>
      <c r="B5" s="101" t="s">
        <v>2</v>
      </c>
      <c r="C5" s="102" t="s">
        <v>108</v>
      </c>
      <c r="D5" s="103" t="s">
        <v>107</v>
      </c>
      <c r="E5" s="101" t="s">
        <v>2</v>
      </c>
      <c r="F5" s="104" t="s">
        <v>108</v>
      </c>
      <c r="G5" s="7"/>
      <c r="H5" s="7"/>
    </row>
    <row r="6" spans="1:8" s="8" customFormat="1" ht="14.45" customHeight="1">
      <c r="A6" s="100" t="s">
        <v>109</v>
      </c>
      <c r="B6" s="102"/>
      <c r="C6" s="103" t="s">
        <v>3</v>
      </c>
      <c r="D6" s="103" t="s">
        <v>109</v>
      </c>
      <c r="E6" s="102"/>
      <c r="F6" s="105" t="s">
        <v>4</v>
      </c>
      <c r="G6" s="7"/>
      <c r="H6" s="7"/>
    </row>
    <row r="7" spans="1:8" s="8" customFormat="1" ht="14.45" customHeight="1">
      <c r="A7" s="57" t="s">
        <v>110</v>
      </c>
      <c r="B7" s="56" t="s">
        <v>3</v>
      </c>
      <c r="C7" s="58">
        <v>219</v>
      </c>
      <c r="D7" s="59" t="s">
        <v>69</v>
      </c>
      <c r="E7" s="60">
        <v>29</v>
      </c>
      <c r="F7" s="106"/>
      <c r="G7" s="7"/>
      <c r="H7" s="7"/>
    </row>
    <row r="8" spans="1:8" s="8" customFormat="1" ht="14.45" customHeight="1">
      <c r="A8" s="61" t="s">
        <v>111</v>
      </c>
      <c r="B8" s="56" t="s">
        <v>4</v>
      </c>
      <c r="C8" s="58"/>
      <c r="D8" s="59" t="s">
        <v>70</v>
      </c>
      <c r="E8" s="60">
        <v>30</v>
      </c>
      <c r="F8" s="106"/>
      <c r="G8" s="7"/>
      <c r="H8" s="7"/>
    </row>
    <row r="9" spans="1:8" s="8" customFormat="1" ht="14.45" customHeight="1">
      <c r="A9" s="61" t="s">
        <v>112</v>
      </c>
      <c r="B9" s="56" t="s">
        <v>5</v>
      </c>
      <c r="C9" s="58"/>
      <c r="D9" s="59" t="s">
        <v>71</v>
      </c>
      <c r="E9" s="60">
        <v>31</v>
      </c>
      <c r="F9" s="106"/>
      <c r="G9" s="7"/>
      <c r="H9" s="7"/>
    </row>
    <row r="10" spans="1:8" s="8" customFormat="1" ht="14.45" customHeight="1">
      <c r="A10" s="61" t="s">
        <v>113</v>
      </c>
      <c r="B10" s="56" t="s">
        <v>6</v>
      </c>
      <c r="C10" s="58"/>
      <c r="D10" s="59" t="s">
        <v>72</v>
      </c>
      <c r="E10" s="60">
        <v>32</v>
      </c>
      <c r="F10" s="106"/>
      <c r="G10" s="7"/>
      <c r="H10" s="7"/>
    </row>
    <row r="11" spans="1:8" s="8" customFormat="1" ht="14.45" customHeight="1">
      <c r="A11" s="61" t="s">
        <v>114</v>
      </c>
      <c r="B11" s="56" t="s">
        <v>7</v>
      </c>
      <c r="C11" s="58"/>
      <c r="D11" s="59" t="s">
        <v>73</v>
      </c>
      <c r="E11" s="60">
        <v>33</v>
      </c>
      <c r="F11" s="106"/>
      <c r="G11" s="7"/>
      <c r="H11" s="7"/>
    </row>
    <row r="12" spans="1:8" s="8" customFormat="1" ht="14.45" customHeight="1">
      <c r="A12" s="61" t="s">
        <v>115</v>
      </c>
      <c r="B12" s="56" t="s">
        <v>8</v>
      </c>
      <c r="C12" s="58"/>
      <c r="D12" s="59" t="s">
        <v>74</v>
      </c>
      <c r="E12" s="60">
        <v>34</v>
      </c>
      <c r="F12" s="106"/>
      <c r="G12" s="7"/>
      <c r="H12" s="7"/>
    </row>
    <row r="13" spans="1:8" s="8" customFormat="1" ht="14.45" customHeight="1">
      <c r="A13" s="62"/>
      <c r="B13" s="56" t="s">
        <v>9</v>
      </c>
      <c r="C13" s="58"/>
      <c r="D13" s="59" t="s">
        <v>116</v>
      </c>
      <c r="E13" s="60">
        <v>35</v>
      </c>
      <c r="F13" s="106"/>
      <c r="G13" s="7"/>
      <c r="H13" s="7"/>
    </row>
    <row r="14" spans="1:8" s="8" customFormat="1" ht="14.45" customHeight="1">
      <c r="A14" s="62"/>
      <c r="B14" s="56" t="s">
        <v>10</v>
      </c>
      <c r="C14" s="58"/>
      <c r="D14" s="59" t="s">
        <v>117</v>
      </c>
      <c r="E14" s="60">
        <v>36</v>
      </c>
      <c r="F14" s="106">
        <v>5.13</v>
      </c>
      <c r="G14" s="7"/>
      <c r="H14" s="7"/>
    </row>
    <row r="15" spans="1:8" s="8" customFormat="1" ht="14.45" customHeight="1">
      <c r="A15" s="62"/>
      <c r="B15" s="56" t="s">
        <v>11</v>
      </c>
      <c r="C15" s="58"/>
      <c r="D15" s="59" t="s">
        <v>118</v>
      </c>
      <c r="E15" s="60">
        <v>37</v>
      </c>
      <c r="F15" s="106">
        <v>6.54</v>
      </c>
      <c r="G15" s="7"/>
      <c r="H15" s="7"/>
    </row>
    <row r="16" spans="1:8" s="8" customFormat="1" ht="14.45" customHeight="1">
      <c r="A16" s="62"/>
      <c r="B16" s="56" t="s">
        <v>12</v>
      </c>
      <c r="C16" s="58"/>
      <c r="D16" s="107" t="s">
        <v>119</v>
      </c>
      <c r="E16" s="60">
        <v>38</v>
      </c>
      <c r="F16" s="106"/>
      <c r="G16" s="7"/>
      <c r="H16" s="7"/>
    </row>
    <row r="17" spans="1:8" s="8" customFormat="1" ht="14.45" customHeight="1">
      <c r="A17" s="62"/>
      <c r="B17" s="56" t="s">
        <v>13</v>
      </c>
      <c r="C17" s="108"/>
      <c r="D17" s="107" t="s">
        <v>120</v>
      </c>
      <c r="E17" s="60">
        <v>39</v>
      </c>
      <c r="F17" s="106"/>
      <c r="G17" s="7"/>
      <c r="H17" s="7"/>
    </row>
    <row r="18" spans="1:8" s="8" customFormat="1" ht="14.45" customHeight="1">
      <c r="A18" s="62"/>
      <c r="B18" s="56" t="s">
        <v>14</v>
      </c>
      <c r="C18" s="58"/>
      <c r="D18" s="107" t="s">
        <v>121</v>
      </c>
      <c r="E18" s="60">
        <v>40</v>
      </c>
      <c r="F18" s="106">
        <v>194.51</v>
      </c>
      <c r="G18" s="7"/>
      <c r="H18" s="7"/>
    </row>
    <row r="19" spans="1:8" s="8" customFormat="1" ht="14.45" customHeight="1">
      <c r="A19" s="62"/>
      <c r="B19" s="56" t="s">
        <v>15</v>
      </c>
      <c r="C19" s="58"/>
      <c r="D19" s="107" t="s">
        <v>122</v>
      </c>
      <c r="E19" s="60">
        <v>41</v>
      </c>
      <c r="F19" s="106"/>
      <c r="G19" s="7"/>
      <c r="H19" s="7"/>
    </row>
    <row r="20" spans="1:8" s="8" customFormat="1" ht="14.45" customHeight="1">
      <c r="A20" s="57"/>
      <c r="B20" s="56" t="s">
        <v>16</v>
      </c>
      <c r="C20" s="58"/>
      <c r="D20" s="107" t="s">
        <v>123</v>
      </c>
      <c r="E20" s="60">
        <v>42</v>
      </c>
      <c r="F20" s="106"/>
      <c r="G20" s="7"/>
      <c r="H20" s="7"/>
    </row>
    <row r="21" spans="1:8" s="8" customFormat="1" ht="14.45" customHeight="1">
      <c r="A21" s="57"/>
      <c r="B21" s="56" t="s">
        <v>124</v>
      </c>
      <c r="C21" s="58"/>
      <c r="D21" s="107" t="s">
        <v>125</v>
      </c>
      <c r="E21" s="60">
        <v>43</v>
      </c>
      <c r="F21" s="106"/>
      <c r="G21" s="7"/>
      <c r="H21" s="7"/>
    </row>
    <row r="22" spans="1:8" s="8" customFormat="1" ht="14.45" customHeight="1">
      <c r="A22" s="57"/>
      <c r="B22" s="56" t="s">
        <v>17</v>
      </c>
      <c r="C22" s="58"/>
      <c r="D22" s="107" t="s">
        <v>126</v>
      </c>
      <c r="E22" s="60">
        <v>44</v>
      </c>
      <c r="F22" s="106"/>
      <c r="G22" s="7"/>
      <c r="H22" s="7"/>
    </row>
    <row r="23" spans="1:8" s="8" customFormat="1" ht="14.45" customHeight="1">
      <c r="A23" s="63"/>
      <c r="B23" s="56" t="s">
        <v>18</v>
      </c>
      <c r="C23" s="64"/>
      <c r="D23" s="107" t="s">
        <v>127</v>
      </c>
      <c r="E23" s="60">
        <v>45</v>
      </c>
      <c r="F23" s="106"/>
      <c r="G23" s="7"/>
      <c r="H23" s="7"/>
    </row>
    <row r="24" spans="1:8" s="8" customFormat="1" ht="14.45" customHeight="1">
      <c r="A24" s="63"/>
      <c r="B24" s="56" t="s">
        <v>19</v>
      </c>
      <c r="C24" s="64"/>
      <c r="D24" s="107" t="s">
        <v>128</v>
      </c>
      <c r="E24" s="60">
        <v>46</v>
      </c>
      <c r="F24" s="106"/>
      <c r="G24" s="7"/>
      <c r="H24" s="7"/>
    </row>
    <row r="25" spans="1:8" s="8" customFormat="1" ht="14.45" customHeight="1">
      <c r="A25" s="63"/>
      <c r="B25" s="56" t="s">
        <v>20</v>
      </c>
      <c r="C25" s="64"/>
      <c r="D25" s="107" t="s">
        <v>129</v>
      </c>
      <c r="E25" s="60">
        <v>47</v>
      </c>
      <c r="F25" s="106">
        <v>12.82</v>
      </c>
      <c r="G25" s="7"/>
      <c r="H25" s="7"/>
    </row>
    <row r="26" spans="1:8" s="8" customFormat="1" ht="14.45" customHeight="1">
      <c r="A26" s="63"/>
      <c r="B26" s="56" t="s">
        <v>21</v>
      </c>
      <c r="C26" s="64"/>
      <c r="D26" s="107" t="s">
        <v>130</v>
      </c>
      <c r="E26" s="60">
        <v>48</v>
      </c>
      <c r="F26" s="106"/>
      <c r="G26" s="7"/>
      <c r="H26" s="7"/>
    </row>
    <row r="27" spans="1:8" s="8" customFormat="1" ht="14.45" customHeight="1">
      <c r="A27" s="63"/>
      <c r="B27" s="56" t="s">
        <v>22</v>
      </c>
      <c r="C27" s="64"/>
      <c r="D27" s="107" t="s">
        <v>131</v>
      </c>
      <c r="E27" s="60">
        <v>49</v>
      </c>
      <c r="F27" s="106"/>
      <c r="G27" s="7"/>
      <c r="H27" s="7"/>
    </row>
    <row r="28" spans="1:8" s="8" customFormat="1" ht="14.45" customHeight="1">
      <c r="A28" s="63"/>
      <c r="B28" s="56" t="s">
        <v>23</v>
      </c>
      <c r="C28" s="64"/>
      <c r="D28" s="107" t="s">
        <v>132</v>
      </c>
      <c r="E28" s="60">
        <v>50</v>
      </c>
      <c r="F28" s="106"/>
      <c r="G28" s="7"/>
      <c r="H28" s="7"/>
    </row>
    <row r="29" spans="1:8" s="8" customFormat="1" ht="14.45" customHeight="1">
      <c r="A29" s="63"/>
      <c r="B29" s="56" t="s">
        <v>24</v>
      </c>
      <c r="C29" s="64"/>
      <c r="D29" s="65"/>
      <c r="E29" s="60">
        <v>51</v>
      </c>
      <c r="F29" s="109"/>
      <c r="G29" s="7"/>
      <c r="H29" s="7"/>
    </row>
    <row r="30" spans="1:8" s="8" customFormat="1" ht="14.45" customHeight="1">
      <c r="A30" s="66" t="s">
        <v>25</v>
      </c>
      <c r="B30" s="56" t="s">
        <v>26</v>
      </c>
      <c r="C30" s="110">
        <f>C7</f>
        <v>219</v>
      </c>
      <c r="D30" s="67" t="s">
        <v>27</v>
      </c>
      <c r="E30" s="60">
        <v>52</v>
      </c>
      <c r="F30" s="68">
        <f>F14+F15+F18+F25</f>
        <v>218.99999999999997</v>
      </c>
      <c r="G30" s="7"/>
      <c r="H30" s="7"/>
    </row>
    <row r="31" spans="1:8" s="8" customFormat="1" ht="14.45" customHeight="1">
      <c r="A31" s="63" t="s">
        <v>133</v>
      </c>
      <c r="B31" s="56" t="s">
        <v>28</v>
      </c>
      <c r="C31" s="58"/>
      <c r="D31" s="69" t="s">
        <v>134</v>
      </c>
      <c r="E31" s="60">
        <v>53</v>
      </c>
      <c r="F31" s="70"/>
      <c r="G31" s="7"/>
      <c r="H31" s="7"/>
    </row>
    <row r="32" spans="1:8" s="8" customFormat="1" ht="14.45" customHeight="1">
      <c r="A32" s="63" t="s">
        <v>135</v>
      </c>
      <c r="B32" s="56" t="s">
        <v>29</v>
      </c>
      <c r="C32" s="58"/>
      <c r="D32" s="69" t="s">
        <v>136</v>
      </c>
      <c r="E32" s="60">
        <v>54</v>
      </c>
      <c r="F32" s="70"/>
      <c r="G32" s="7"/>
      <c r="H32" s="7"/>
    </row>
    <row r="33" spans="1:8" s="8" customFormat="1" ht="14.45" customHeight="1">
      <c r="A33" s="71"/>
      <c r="B33" s="56" t="s">
        <v>137</v>
      </c>
      <c r="C33" s="72"/>
      <c r="D33" s="73"/>
      <c r="E33" s="60">
        <v>55</v>
      </c>
      <c r="F33" s="74"/>
      <c r="G33" s="7"/>
      <c r="H33" s="7"/>
    </row>
    <row r="34" spans="1:8" s="127" customFormat="1" ht="14.45" customHeight="1" thickBot="1">
      <c r="A34" s="121" t="s">
        <v>30</v>
      </c>
      <c r="B34" s="122" t="s">
        <v>138</v>
      </c>
      <c r="C34" s="123">
        <f>C30+C31+C32</f>
        <v>219</v>
      </c>
      <c r="D34" s="124" t="s">
        <v>30</v>
      </c>
      <c r="E34" s="125">
        <v>56</v>
      </c>
      <c r="F34" s="123">
        <f>F30+F31+F32</f>
        <v>218.99999999999997</v>
      </c>
      <c r="G34" s="126"/>
      <c r="H34" s="126"/>
    </row>
    <row r="35" spans="1:8" s="134" customFormat="1" ht="13.5" customHeight="1">
      <c r="A35" s="166" t="s">
        <v>139</v>
      </c>
      <c r="B35" s="167"/>
      <c r="C35" s="167"/>
      <c r="D35" s="167"/>
      <c r="E35" s="167"/>
      <c r="F35" s="167"/>
      <c r="G35" s="133"/>
      <c r="H35" s="133"/>
    </row>
  </sheetData>
  <mergeCells count="4">
    <mergeCell ref="A35:F35"/>
    <mergeCell ref="A1:F1"/>
    <mergeCell ref="A4:C4"/>
    <mergeCell ref="D4:F4"/>
  </mergeCells>
  <phoneticPr fontId="2" type="noConversion"/>
  <printOptions horizontalCentered="1"/>
  <pageMargins left="0.35433070866141736" right="0.35433070866141736" top="0.59055118110236227" bottom="0.78740157480314965" header="0.51181102362204722" footer="0.19685039370078741"/>
  <pageSetup paperSize="9" scale="92" orientation="landscape"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topLeftCell="A13" zoomScaleNormal="100" zoomScaleSheetLayoutView="160" workbookViewId="0">
      <selection activeCell="A27" sqref="A27:XFD27"/>
    </sheetView>
  </sheetViews>
  <sheetFormatPr defaultRowHeight="14.25"/>
  <cols>
    <col min="1" max="2" width="4.625" style="11" customWidth="1"/>
    <col min="3" max="3" width="27.25" style="11" customWidth="1"/>
    <col min="4" max="10" width="13.625" style="11" customWidth="1"/>
    <col min="11" max="16384" width="9" style="11"/>
  </cols>
  <sheetData>
    <row r="1" spans="1:11" s="9" customFormat="1" ht="21.75">
      <c r="A1" s="172" t="s">
        <v>75</v>
      </c>
      <c r="B1" s="172"/>
      <c r="C1" s="172"/>
      <c r="D1" s="172"/>
      <c r="E1" s="172"/>
      <c r="F1" s="172"/>
      <c r="G1" s="172"/>
      <c r="H1" s="172"/>
      <c r="I1" s="172"/>
      <c r="J1" s="172"/>
    </row>
    <row r="2" spans="1:11" ht="10.5" customHeight="1">
      <c r="A2" s="10"/>
      <c r="B2" s="10"/>
      <c r="C2" s="10"/>
      <c r="D2" s="10"/>
      <c r="E2" s="10"/>
      <c r="F2" s="10"/>
      <c r="G2" s="10"/>
      <c r="H2" s="10"/>
      <c r="I2" s="10"/>
      <c r="J2" s="48" t="s">
        <v>50</v>
      </c>
    </row>
    <row r="3" spans="1:11" ht="17.25" customHeight="1" thickBot="1">
      <c r="A3" s="6" t="s">
        <v>158</v>
      </c>
      <c r="B3" s="10"/>
      <c r="C3" s="10"/>
      <c r="D3" s="10"/>
      <c r="E3" s="10"/>
      <c r="F3" s="12"/>
      <c r="G3" s="10"/>
      <c r="H3" s="10"/>
      <c r="I3" s="10"/>
      <c r="J3" s="48" t="s">
        <v>49</v>
      </c>
    </row>
    <row r="4" spans="1:11" s="14" customFormat="1" ht="22.5" customHeight="1">
      <c r="A4" s="192" t="s">
        <v>31</v>
      </c>
      <c r="B4" s="193"/>
      <c r="C4" s="193"/>
      <c r="D4" s="178" t="s">
        <v>25</v>
      </c>
      <c r="E4" s="194" t="s">
        <v>53</v>
      </c>
      <c r="F4" s="178" t="s">
        <v>32</v>
      </c>
      <c r="G4" s="178" t="s">
        <v>33</v>
      </c>
      <c r="H4" s="178" t="s">
        <v>34</v>
      </c>
      <c r="I4" s="178" t="s">
        <v>68</v>
      </c>
      <c r="J4" s="173" t="s">
        <v>35</v>
      </c>
      <c r="K4" s="13"/>
    </row>
    <row r="5" spans="1:11" s="14" customFormat="1" ht="22.5" customHeight="1">
      <c r="A5" s="184" t="s">
        <v>87</v>
      </c>
      <c r="B5" s="185"/>
      <c r="C5" s="188" t="s">
        <v>36</v>
      </c>
      <c r="D5" s="179"/>
      <c r="E5" s="195"/>
      <c r="F5" s="179"/>
      <c r="G5" s="179"/>
      <c r="H5" s="179"/>
      <c r="I5" s="179"/>
      <c r="J5" s="174"/>
      <c r="K5" s="13"/>
    </row>
    <row r="6" spans="1:11" s="14" customFormat="1" ht="12" customHeight="1">
      <c r="A6" s="186"/>
      <c r="B6" s="187"/>
      <c r="C6" s="180"/>
      <c r="D6" s="180"/>
      <c r="E6" s="196"/>
      <c r="F6" s="180"/>
      <c r="G6" s="180"/>
      <c r="H6" s="180"/>
      <c r="I6" s="180"/>
      <c r="J6" s="175"/>
      <c r="K6" s="13"/>
    </row>
    <row r="7" spans="1:11" ht="22.5" customHeight="1">
      <c r="A7" s="197" t="s">
        <v>37</v>
      </c>
      <c r="B7" s="198"/>
      <c r="C7" s="199"/>
      <c r="D7" s="15" t="s">
        <v>3</v>
      </c>
      <c r="E7" s="15" t="s">
        <v>4</v>
      </c>
      <c r="F7" s="15" t="s">
        <v>5</v>
      </c>
      <c r="G7" s="15" t="s">
        <v>6</v>
      </c>
      <c r="H7" s="15" t="s">
        <v>7</v>
      </c>
      <c r="I7" s="15" t="s">
        <v>8</v>
      </c>
      <c r="J7" s="50" t="s">
        <v>52</v>
      </c>
      <c r="K7" s="16"/>
    </row>
    <row r="8" spans="1:11" s="97" customFormat="1" ht="22.5" customHeight="1">
      <c r="A8" s="200" t="s">
        <v>30</v>
      </c>
      <c r="B8" s="201"/>
      <c r="C8" s="202"/>
      <c r="D8" s="94">
        <f>D9+D13+D18+D23</f>
        <v>218.99999999999997</v>
      </c>
      <c r="E8" s="94">
        <f>E9+E13+E18+E23</f>
        <v>218.99999999999997</v>
      </c>
      <c r="F8" s="94"/>
      <c r="G8" s="94"/>
      <c r="H8" s="94"/>
      <c r="I8" s="94"/>
      <c r="J8" s="95"/>
      <c r="K8" s="96"/>
    </row>
    <row r="9" spans="1:11" ht="22.5" customHeight="1">
      <c r="A9" s="182">
        <v>208</v>
      </c>
      <c r="B9" s="183"/>
      <c r="C9" s="93" t="s">
        <v>92</v>
      </c>
      <c r="D9" s="94">
        <f>D10</f>
        <v>5.13</v>
      </c>
      <c r="E9" s="94">
        <f>E10</f>
        <v>5.13</v>
      </c>
      <c r="F9" s="37"/>
      <c r="G9" s="37"/>
      <c r="H9" s="37"/>
      <c r="I9" s="37"/>
      <c r="J9" s="38"/>
      <c r="K9" s="16"/>
    </row>
    <row r="10" spans="1:11" ht="22.5" customHeight="1">
      <c r="A10" s="176">
        <v>20805</v>
      </c>
      <c r="B10" s="177"/>
      <c r="C10" s="92" t="s">
        <v>93</v>
      </c>
      <c r="D10" s="94">
        <f>D11+D12</f>
        <v>5.13</v>
      </c>
      <c r="E10" s="37">
        <f>E11+E12</f>
        <v>5.13</v>
      </c>
      <c r="F10" s="37"/>
      <c r="G10" s="37"/>
      <c r="H10" s="37"/>
      <c r="I10" s="37"/>
      <c r="J10" s="38"/>
      <c r="K10" s="16"/>
    </row>
    <row r="11" spans="1:11" ht="22.5" customHeight="1">
      <c r="A11" s="176">
        <v>2080501</v>
      </c>
      <c r="B11" s="203"/>
      <c r="C11" s="92" t="s">
        <v>159</v>
      </c>
      <c r="D11" s="37">
        <f t="shared" ref="D11:D15" si="0">E11+F11+G11+H11+I11</f>
        <v>3.14</v>
      </c>
      <c r="E11" s="37">
        <v>3.14</v>
      </c>
      <c r="F11" s="37"/>
      <c r="G11" s="37"/>
      <c r="H11" s="37"/>
      <c r="I11" s="37"/>
      <c r="J11" s="38"/>
      <c r="K11" s="16"/>
    </row>
    <row r="12" spans="1:11" ht="22.5" customHeight="1">
      <c r="A12" s="176">
        <v>2080502</v>
      </c>
      <c r="B12" s="177"/>
      <c r="C12" s="92" t="s">
        <v>94</v>
      </c>
      <c r="D12" s="37">
        <f t="shared" si="0"/>
        <v>1.99</v>
      </c>
      <c r="E12" s="37">
        <v>1.99</v>
      </c>
      <c r="F12" s="37"/>
      <c r="G12" s="37"/>
      <c r="H12" s="37"/>
      <c r="I12" s="37"/>
      <c r="J12" s="38"/>
      <c r="K12" s="16"/>
    </row>
    <row r="13" spans="1:11" ht="22.5" customHeight="1">
      <c r="A13" s="182">
        <v>210</v>
      </c>
      <c r="B13" s="189"/>
      <c r="C13" s="93" t="s">
        <v>95</v>
      </c>
      <c r="D13" s="94">
        <f>D14+D16</f>
        <v>6.54</v>
      </c>
      <c r="E13" s="94">
        <f>E14+E16</f>
        <v>6.54</v>
      </c>
      <c r="F13" s="37"/>
      <c r="G13" s="37"/>
      <c r="H13" s="37"/>
      <c r="I13" s="37"/>
      <c r="J13" s="38"/>
      <c r="K13" s="16"/>
    </row>
    <row r="14" spans="1:11" ht="22.5" customHeight="1">
      <c r="A14" s="176">
        <v>21005</v>
      </c>
      <c r="B14" s="177"/>
      <c r="C14" s="92" t="s">
        <v>96</v>
      </c>
      <c r="D14" s="37">
        <f t="shared" si="0"/>
        <v>4.3</v>
      </c>
      <c r="E14" s="37">
        <f>E15</f>
        <v>4.3</v>
      </c>
      <c r="F14" s="37"/>
      <c r="G14" s="37"/>
      <c r="H14" s="37"/>
      <c r="I14" s="37"/>
      <c r="J14" s="38"/>
      <c r="K14" s="16"/>
    </row>
    <row r="15" spans="1:11" ht="22.5" customHeight="1">
      <c r="A15" s="176">
        <v>2100501</v>
      </c>
      <c r="B15" s="177"/>
      <c r="C15" s="92" t="s">
        <v>160</v>
      </c>
      <c r="D15" s="37">
        <f t="shared" si="0"/>
        <v>4.3</v>
      </c>
      <c r="E15" s="37">
        <v>4.3</v>
      </c>
      <c r="F15" s="37"/>
      <c r="G15" s="37"/>
      <c r="H15" s="37"/>
      <c r="I15" s="37"/>
      <c r="J15" s="38"/>
      <c r="K15" s="16"/>
    </row>
    <row r="16" spans="1:11" ht="22.5" customHeight="1">
      <c r="A16" s="176">
        <v>21007</v>
      </c>
      <c r="B16" s="177"/>
      <c r="C16" s="92" t="s">
        <v>97</v>
      </c>
      <c r="D16" s="37">
        <f>E16+F16+G16+H16+I16</f>
        <v>2.2400000000000002</v>
      </c>
      <c r="E16" s="37">
        <f>E17</f>
        <v>2.2400000000000002</v>
      </c>
      <c r="F16" s="37"/>
      <c r="G16" s="37"/>
      <c r="H16" s="37"/>
      <c r="I16" s="37"/>
      <c r="J16" s="38"/>
      <c r="K16" s="16"/>
    </row>
    <row r="17" spans="1:11" ht="22.5" customHeight="1">
      <c r="A17" s="176">
        <v>2100717</v>
      </c>
      <c r="B17" s="177"/>
      <c r="C17" s="92" t="s">
        <v>98</v>
      </c>
      <c r="D17" s="37">
        <f>E17+F17+G17+H17+I17</f>
        <v>2.2400000000000002</v>
      </c>
      <c r="E17" s="37">
        <v>2.2400000000000002</v>
      </c>
      <c r="F17" s="37"/>
      <c r="G17" s="37"/>
      <c r="H17" s="37"/>
      <c r="I17" s="37"/>
      <c r="J17" s="38"/>
      <c r="K17" s="16"/>
    </row>
    <row r="18" spans="1:11" ht="22.5" customHeight="1">
      <c r="A18" s="182">
        <v>213</v>
      </c>
      <c r="B18" s="189"/>
      <c r="C18" s="93" t="s">
        <v>99</v>
      </c>
      <c r="D18" s="94">
        <f>D19</f>
        <v>194.51</v>
      </c>
      <c r="E18" s="94">
        <f>E19</f>
        <v>194.51</v>
      </c>
      <c r="F18" s="37"/>
      <c r="G18" s="37"/>
      <c r="H18" s="37"/>
      <c r="I18" s="37"/>
      <c r="J18" s="38"/>
      <c r="K18" s="16"/>
    </row>
    <row r="19" spans="1:11" ht="22.5" customHeight="1">
      <c r="A19" s="176">
        <v>21303</v>
      </c>
      <c r="B19" s="177"/>
      <c r="C19" s="92" t="s">
        <v>100</v>
      </c>
      <c r="D19" s="37">
        <f>E19+F19</f>
        <v>194.51</v>
      </c>
      <c r="E19" s="37">
        <f>E20+E21+E22</f>
        <v>194.51</v>
      </c>
      <c r="F19" s="37"/>
      <c r="G19" s="37"/>
      <c r="H19" s="37"/>
      <c r="I19" s="37"/>
      <c r="J19" s="38"/>
      <c r="K19" s="16"/>
    </row>
    <row r="20" spans="1:11" ht="22.5" customHeight="1">
      <c r="A20" s="176">
        <v>2130301</v>
      </c>
      <c r="B20" s="177"/>
      <c r="C20" s="92" t="s">
        <v>161</v>
      </c>
      <c r="D20" s="37">
        <f t="shared" ref="D20:D22" si="1">E20+F20+G20+H20+I20</f>
        <v>147.53</v>
      </c>
      <c r="E20" s="37">
        <v>147.53</v>
      </c>
      <c r="F20" s="37"/>
      <c r="G20" s="37"/>
      <c r="H20" s="37"/>
      <c r="I20" s="37"/>
      <c r="J20" s="38"/>
      <c r="K20" s="16"/>
    </row>
    <row r="21" spans="1:11" ht="22.5" customHeight="1">
      <c r="A21" s="176">
        <v>2130302</v>
      </c>
      <c r="B21" s="177"/>
      <c r="C21" s="92" t="s">
        <v>162</v>
      </c>
      <c r="D21" s="37">
        <f t="shared" si="1"/>
        <v>9.36</v>
      </c>
      <c r="E21" s="37">
        <v>9.36</v>
      </c>
      <c r="F21" s="37"/>
      <c r="G21" s="37"/>
      <c r="H21" s="37"/>
      <c r="I21" s="37"/>
      <c r="J21" s="38"/>
      <c r="K21" s="16"/>
    </row>
    <row r="22" spans="1:11" ht="22.5" customHeight="1">
      <c r="A22" s="176">
        <v>2130331</v>
      </c>
      <c r="B22" s="177"/>
      <c r="C22" s="92" t="s">
        <v>163</v>
      </c>
      <c r="D22" s="37">
        <f t="shared" si="1"/>
        <v>37.619999999999997</v>
      </c>
      <c r="E22" s="37">
        <v>37.619999999999997</v>
      </c>
      <c r="F22" s="37"/>
      <c r="G22" s="37"/>
      <c r="H22" s="37"/>
      <c r="I22" s="37"/>
      <c r="J22" s="38"/>
      <c r="K22" s="16"/>
    </row>
    <row r="23" spans="1:11" ht="22.5" customHeight="1">
      <c r="A23" s="182">
        <v>221</v>
      </c>
      <c r="B23" s="189"/>
      <c r="C23" s="93" t="s">
        <v>101</v>
      </c>
      <c r="D23" s="94">
        <f>D24</f>
        <v>12.82</v>
      </c>
      <c r="E23" s="94">
        <f>E24</f>
        <v>12.82</v>
      </c>
      <c r="F23" s="37"/>
      <c r="G23" s="37"/>
      <c r="H23" s="37"/>
      <c r="I23" s="37"/>
      <c r="J23" s="38"/>
      <c r="K23" s="16"/>
    </row>
    <row r="24" spans="1:11" ht="22.5" customHeight="1">
      <c r="A24" s="176">
        <v>22102</v>
      </c>
      <c r="B24" s="181"/>
      <c r="C24" s="92" t="s">
        <v>102</v>
      </c>
      <c r="D24" s="37">
        <f>D25</f>
        <v>12.82</v>
      </c>
      <c r="E24" s="37">
        <f>E25</f>
        <v>12.82</v>
      </c>
      <c r="F24" s="37"/>
      <c r="G24" s="37"/>
      <c r="H24" s="37"/>
      <c r="I24" s="37"/>
      <c r="J24" s="38"/>
      <c r="K24" s="16"/>
    </row>
    <row r="25" spans="1:11" ht="22.5" customHeight="1" thickBot="1">
      <c r="A25" s="176">
        <v>2210201</v>
      </c>
      <c r="B25" s="181"/>
      <c r="C25" s="92" t="s">
        <v>103</v>
      </c>
      <c r="D25" s="37">
        <f t="shared" ref="D25" si="2">E25+F25+G25+H25+I25</f>
        <v>12.82</v>
      </c>
      <c r="E25" s="37">
        <v>12.82</v>
      </c>
      <c r="F25" s="39"/>
      <c r="G25" s="39"/>
      <c r="H25" s="39"/>
      <c r="I25" s="39"/>
      <c r="J25" s="40"/>
      <c r="K25" s="16"/>
    </row>
    <row r="26" spans="1:11" s="23" customFormat="1" ht="18.75" customHeight="1">
      <c r="A26" s="190" t="s">
        <v>76</v>
      </c>
      <c r="B26" s="191"/>
      <c r="C26" s="191"/>
      <c r="D26" s="191"/>
      <c r="E26" s="191"/>
      <c r="F26" s="191"/>
      <c r="G26" s="191"/>
      <c r="H26" s="191"/>
      <c r="I26" s="191"/>
      <c r="J26" s="191"/>
    </row>
    <row r="27" spans="1:11">
      <c r="A27" s="17"/>
    </row>
  </sheetData>
  <mergeCells count="31">
    <mergeCell ref="A26:J26"/>
    <mergeCell ref="A24:B24"/>
    <mergeCell ref="A4:C4"/>
    <mergeCell ref="A23:B23"/>
    <mergeCell ref="E4:E6"/>
    <mergeCell ref="A7:C7"/>
    <mergeCell ref="A8:C8"/>
    <mergeCell ref="F4:F6"/>
    <mergeCell ref="D4:D6"/>
    <mergeCell ref="A21:B21"/>
    <mergeCell ref="A17:B17"/>
    <mergeCell ref="A18:B18"/>
    <mergeCell ref="A19:B19"/>
    <mergeCell ref="A20:B20"/>
    <mergeCell ref="A11:B11"/>
    <mergeCell ref="A1:J1"/>
    <mergeCell ref="J4:J6"/>
    <mergeCell ref="A22:B22"/>
    <mergeCell ref="G4:G6"/>
    <mergeCell ref="A25:B25"/>
    <mergeCell ref="A9:B9"/>
    <mergeCell ref="H4:H6"/>
    <mergeCell ref="I4:I6"/>
    <mergeCell ref="A5:B6"/>
    <mergeCell ref="C5:C6"/>
    <mergeCell ref="A10:B10"/>
    <mergeCell ref="A12:B12"/>
    <mergeCell ref="A13:B13"/>
    <mergeCell ref="A14:B14"/>
    <mergeCell ref="A15:B15"/>
    <mergeCell ref="A16:B16"/>
  </mergeCells>
  <phoneticPr fontId="2" type="noConversion"/>
  <printOptions horizontalCentered="1"/>
  <pageMargins left="0.35433070866141736" right="0.35433070866141736" top="0.39370078740157483" bottom="0.39370078740157483" header="0.51181102362204722" footer="0.19685039370078741"/>
  <pageSetup paperSize="9" scale="91"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opLeftCell="A16" zoomScaleNormal="100" workbookViewId="0">
      <selection activeCell="A27" sqref="A27:XFD27"/>
    </sheetView>
  </sheetViews>
  <sheetFormatPr defaultRowHeight="14.25"/>
  <cols>
    <col min="1" max="1" width="5.625" style="11" customWidth="1"/>
    <col min="2" max="2" width="4.75" style="11" customWidth="1"/>
    <col min="3" max="3" width="30.125" style="11" customWidth="1"/>
    <col min="4" max="4" width="14.375" style="11" customWidth="1"/>
    <col min="5" max="9" width="14.625" style="11" customWidth="1"/>
    <col min="10" max="10" width="9" style="11"/>
    <col min="11" max="11" width="12.625" style="11" customWidth="1"/>
    <col min="12" max="16384" width="9" style="11"/>
  </cols>
  <sheetData>
    <row r="1" spans="1:10" s="9" customFormat="1" ht="17.25" customHeight="1">
      <c r="A1" s="172" t="s">
        <v>78</v>
      </c>
      <c r="B1" s="172"/>
      <c r="C1" s="172"/>
      <c r="D1" s="172"/>
      <c r="E1" s="172"/>
      <c r="F1" s="172"/>
      <c r="G1" s="172"/>
      <c r="H1" s="172"/>
      <c r="I1" s="172"/>
    </row>
    <row r="2" spans="1:10">
      <c r="A2" s="10"/>
      <c r="B2" s="10"/>
      <c r="C2" s="10"/>
      <c r="D2" s="10"/>
      <c r="E2" s="10"/>
      <c r="F2" s="10"/>
      <c r="G2" s="10"/>
      <c r="H2" s="10"/>
      <c r="I2" s="48" t="s">
        <v>51</v>
      </c>
    </row>
    <row r="3" spans="1:10" ht="15" thickBot="1">
      <c r="A3" s="119" t="s">
        <v>158</v>
      </c>
      <c r="B3" s="10"/>
      <c r="C3" s="10"/>
      <c r="D3" s="10"/>
      <c r="E3" s="10"/>
      <c r="F3" s="12"/>
      <c r="G3" s="10"/>
      <c r="H3" s="10"/>
      <c r="I3" s="48" t="s">
        <v>49</v>
      </c>
    </row>
    <row r="4" spans="1:10" s="14" customFormat="1" ht="18.75" customHeight="1">
      <c r="A4" s="192" t="s">
        <v>31</v>
      </c>
      <c r="B4" s="193"/>
      <c r="C4" s="193"/>
      <c r="D4" s="178" t="s">
        <v>27</v>
      </c>
      <c r="E4" s="178" t="s">
        <v>38</v>
      </c>
      <c r="F4" s="207" t="s">
        <v>39</v>
      </c>
      <c r="G4" s="207" t="s">
        <v>40</v>
      </c>
      <c r="H4" s="210" t="s">
        <v>41</v>
      </c>
      <c r="I4" s="211" t="s">
        <v>42</v>
      </c>
      <c r="J4" s="13"/>
    </row>
    <row r="5" spans="1:10" s="14" customFormat="1" ht="22.5" customHeight="1">
      <c r="A5" s="184" t="s">
        <v>87</v>
      </c>
      <c r="B5" s="185"/>
      <c r="C5" s="188" t="s">
        <v>36</v>
      </c>
      <c r="D5" s="179"/>
      <c r="E5" s="179"/>
      <c r="F5" s="208"/>
      <c r="G5" s="208"/>
      <c r="H5" s="208"/>
      <c r="I5" s="212"/>
      <c r="J5" s="13"/>
    </row>
    <row r="6" spans="1:10" s="14" customFormat="1" ht="9.75" customHeight="1">
      <c r="A6" s="186"/>
      <c r="B6" s="187"/>
      <c r="C6" s="180"/>
      <c r="D6" s="180"/>
      <c r="E6" s="180"/>
      <c r="F6" s="209"/>
      <c r="G6" s="209"/>
      <c r="H6" s="209"/>
      <c r="I6" s="213"/>
      <c r="J6" s="13"/>
    </row>
    <row r="7" spans="1:10" s="22" customFormat="1" ht="20.25" customHeight="1">
      <c r="A7" s="204" t="s">
        <v>37</v>
      </c>
      <c r="B7" s="205"/>
      <c r="C7" s="206"/>
      <c r="D7" s="18" t="s">
        <v>3</v>
      </c>
      <c r="E7" s="18" t="s">
        <v>4</v>
      </c>
      <c r="F7" s="18" t="s">
        <v>5</v>
      </c>
      <c r="G7" s="19" t="s">
        <v>43</v>
      </c>
      <c r="H7" s="19" t="s">
        <v>44</v>
      </c>
      <c r="I7" s="20" t="s">
        <v>45</v>
      </c>
      <c r="J7" s="21"/>
    </row>
    <row r="8" spans="1:10" s="97" customFormat="1" ht="20.25" customHeight="1">
      <c r="A8" s="200" t="s">
        <v>30</v>
      </c>
      <c r="B8" s="201"/>
      <c r="C8" s="202"/>
      <c r="D8" s="94">
        <f>D9+D13+D18+D23</f>
        <v>218.99999999999997</v>
      </c>
      <c r="E8" s="94">
        <f>E9+E13+E18+E23</f>
        <v>181.37999999999997</v>
      </c>
      <c r="F8" s="94">
        <f>F18</f>
        <v>37.619999999999997</v>
      </c>
      <c r="G8" s="94"/>
      <c r="H8" s="94"/>
      <c r="I8" s="95"/>
      <c r="J8" s="96"/>
    </row>
    <row r="9" spans="1:10" s="97" customFormat="1" ht="20.25" customHeight="1">
      <c r="A9" s="182">
        <v>208</v>
      </c>
      <c r="B9" s="183"/>
      <c r="C9" s="93" t="s">
        <v>92</v>
      </c>
      <c r="D9" s="94">
        <f>D10</f>
        <v>5.13</v>
      </c>
      <c r="E9" s="94">
        <f>E10</f>
        <v>5.13</v>
      </c>
      <c r="F9" s="94"/>
      <c r="G9" s="94"/>
      <c r="H9" s="94"/>
      <c r="I9" s="95"/>
      <c r="J9" s="96"/>
    </row>
    <row r="10" spans="1:10" ht="20.25" customHeight="1">
      <c r="A10" s="176">
        <v>20805</v>
      </c>
      <c r="B10" s="177"/>
      <c r="C10" s="92" t="s">
        <v>93</v>
      </c>
      <c r="D10" s="37">
        <f>E10+F10+G10+H10+I10</f>
        <v>5.13</v>
      </c>
      <c r="E10" s="37">
        <f>E11+E12</f>
        <v>5.13</v>
      </c>
      <c r="F10" s="37"/>
      <c r="G10" s="37"/>
      <c r="H10" s="37"/>
      <c r="I10" s="38"/>
      <c r="J10" s="16"/>
    </row>
    <row r="11" spans="1:10" ht="20.25" customHeight="1">
      <c r="A11" s="176">
        <v>2080501</v>
      </c>
      <c r="B11" s="203"/>
      <c r="C11" s="92" t="s">
        <v>159</v>
      </c>
      <c r="D11" s="37">
        <f>E11+F11+G11+H11+I11</f>
        <v>3.14</v>
      </c>
      <c r="E11" s="37">
        <v>3.14</v>
      </c>
      <c r="F11" s="37"/>
      <c r="G11" s="37"/>
      <c r="H11" s="37"/>
      <c r="I11" s="38"/>
      <c r="J11" s="16"/>
    </row>
    <row r="12" spans="1:10" ht="20.25" customHeight="1">
      <c r="A12" s="176">
        <v>2080502</v>
      </c>
      <c r="B12" s="177"/>
      <c r="C12" s="92" t="s">
        <v>94</v>
      </c>
      <c r="D12" s="37">
        <f>E12+F12+G12+H12+I12</f>
        <v>1.99</v>
      </c>
      <c r="E12" s="37">
        <v>1.99</v>
      </c>
      <c r="F12" s="37"/>
      <c r="G12" s="37"/>
      <c r="H12" s="37"/>
      <c r="I12" s="38"/>
      <c r="J12" s="16"/>
    </row>
    <row r="13" spans="1:10" s="97" customFormat="1" ht="20.25" customHeight="1">
      <c r="A13" s="182">
        <v>210</v>
      </c>
      <c r="B13" s="189"/>
      <c r="C13" s="93" t="s">
        <v>95</v>
      </c>
      <c r="D13" s="94">
        <f>D14+D16</f>
        <v>6.54</v>
      </c>
      <c r="E13" s="94">
        <f>E14+E16</f>
        <v>6.54</v>
      </c>
      <c r="F13" s="94"/>
      <c r="G13" s="94"/>
      <c r="H13" s="94"/>
      <c r="I13" s="95"/>
      <c r="J13" s="96"/>
    </row>
    <row r="14" spans="1:10" ht="20.25" customHeight="1">
      <c r="A14" s="176">
        <v>21005</v>
      </c>
      <c r="B14" s="177"/>
      <c r="C14" s="92" t="s">
        <v>96</v>
      </c>
      <c r="D14" s="37">
        <f>D15</f>
        <v>4.3</v>
      </c>
      <c r="E14" s="37">
        <f>E15</f>
        <v>4.3</v>
      </c>
      <c r="F14" s="37"/>
      <c r="G14" s="37"/>
      <c r="H14" s="37"/>
      <c r="I14" s="38"/>
      <c r="J14" s="16"/>
    </row>
    <row r="15" spans="1:10" ht="20.25" customHeight="1">
      <c r="A15" s="176">
        <v>2100501</v>
      </c>
      <c r="B15" s="177"/>
      <c r="C15" s="92" t="s">
        <v>160</v>
      </c>
      <c r="D15" s="37">
        <f>E15+F15+G15+H15+I15</f>
        <v>4.3</v>
      </c>
      <c r="E15" s="37">
        <v>4.3</v>
      </c>
      <c r="F15" s="37"/>
      <c r="G15" s="37"/>
      <c r="H15" s="37"/>
      <c r="I15" s="38"/>
      <c r="J15" s="16"/>
    </row>
    <row r="16" spans="1:10" ht="20.25" customHeight="1">
      <c r="A16" s="176">
        <v>21007</v>
      </c>
      <c r="B16" s="177"/>
      <c r="C16" s="92" t="s">
        <v>97</v>
      </c>
      <c r="D16" s="37">
        <f>E16+F16+G16+H16+I16</f>
        <v>2.2400000000000002</v>
      </c>
      <c r="E16" s="37">
        <f>E17</f>
        <v>2.2400000000000002</v>
      </c>
      <c r="F16" s="37"/>
      <c r="G16" s="37"/>
      <c r="H16" s="37"/>
      <c r="I16" s="38"/>
      <c r="J16" s="16"/>
    </row>
    <row r="17" spans="1:10" ht="20.25" customHeight="1">
      <c r="A17" s="176">
        <v>2100717</v>
      </c>
      <c r="B17" s="177"/>
      <c r="C17" s="92" t="s">
        <v>98</v>
      </c>
      <c r="D17" s="37">
        <f>E17+F17+G17+H17+I17</f>
        <v>2.2400000000000002</v>
      </c>
      <c r="E17" s="37">
        <v>2.2400000000000002</v>
      </c>
      <c r="F17" s="37"/>
      <c r="G17" s="37"/>
      <c r="H17" s="37"/>
      <c r="I17" s="38"/>
      <c r="J17" s="16"/>
    </row>
    <row r="18" spans="1:10" s="97" customFormat="1" ht="20.25" customHeight="1">
      <c r="A18" s="182">
        <v>213</v>
      </c>
      <c r="B18" s="189"/>
      <c r="C18" s="93" t="s">
        <v>99</v>
      </c>
      <c r="D18" s="94">
        <f>D19</f>
        <v>194.51</v>
      </c>
      <c r="E18" s="94">
        <f>E19</f>
        <v>156.88999999999999</v>
      </c>
      <c r="F18" s="94">
        <f>F19</f>
        <v>37.619999999999997</v>
      </c>
      <c r="G18" s="94"/>
      <c r="H18" s="94"/>
      <c r="I18" s="95"/>
      <c r="J18" s="96"/>
    </row>
    <row r="19" spans="1:10" ht="20.25" customHeight="1">
      <c r="A19" s="176">
        <v>21303</v>
      </c>
      <c r="B19" s="177"/>
      <c r="C19" s="92" t="s">
        <v>100</v>
      </c>
      <c r="D19" s="37">
        <f>E19+F19</f>
        <v>194.51</v>
      </c>
      <c r="E19" s="37">
        <f>E20+E21+E22</f>
        <v>156.88999999999999</v>
      </c>
      <c r="F19" s="37">
        <f>F20+F21+F22</f>
        <v>37.619999999999997</v>
      </c>
      <c r="G19" s="37"/>
      <c r="H19" s="37"/>
      <c r="I19" s="38"/>
      <c r="J19" s="16"/>
    </row>
    <row r="20" spans="1:10" ht="20.25" customHeight="1">
      <c r="A20" s="176">
        <v>2130301</v>
      </c>
      <c r="B20" s="177"/>
      <c r="C20" s="92" t="s">
        <v>161</v>
      </c>
      <c r="D20" s="37">
        <f t="shared" ref="D20:D22" si="0">E20+F20+G20+H20+I20</f>
        <v>147.53</v>
      </c>
      <c r="E20" s="37">
        <v>147.53</v>
      </c>
      <c r="F20" s="37"/>
      <c r="G20" s="37"/>
      <c r="H20" s="37"/>
      <c r="I20" s="38"/>
      <c r="J20" s="16"/>
    </row>
    <row r="21" spans="1:10" ht="20.25" customHeight="1">
      <c r="A21" s="176">
        <v>2130302</v>
      </c>
      <c r="B21" s="177"/>
      <c r="C21" s="92" t="s">
        <v>162</v>
      </c>
      <c r="D21" s="37">
        <f t="shared" si="0"/>
        <v>9.36</v>
      </c>
      <c r="E21" s="37">
        <v>9.36</v>
      </c>
      <c r="F21" s="37"/>
      <c r="G21" s="37"/>
      <c r="H21" s="37"/>
      <c r="I21" s="38"/>
      <c r="J21" s="16"/>
    </row>
    <row r="22" spans="1:10" ht="20.25" customHeight="1">
      <c r="A22" s="176">
        <v>2130331</v>
      </c>
      <c r="B22" s="177"/>
      <c r="C22" s="92" t="s">
        <v>164</v>
      </c>
      <c r="D22" s="37">
        <f t="shared" si="0"/>
        <v>37.619999999999997</v>
      </c>
      <c r="E22" s="37"/>
      <c r="F22" s="37">
        <v>37.619999999999997</v>
      </c>
      <c r="G22" s="37"/>
      <c r="H22" s="37"/>
      <c r="I22" s="38"/>
      <c r="J22" s="16"/>
    </row>
    <row r="23" spans="1:10" s="97" customFormat="1" ht="20.25" customHeight="1">
      <c r="A23" s="182">
        <v>221</v>
      </c>
      <c r="B23" s="189"/>
      <c r="C23" s="93" t="s">
        <v>101</v>
      </c>
      <c r="D23" s="94">
        <f>D24</f>
        <v>12.82</v>
      </c>
      <c r="E23" s="94">
        <f>E24</f>
        <v>12.82</v>
      </c>
      <c r="F23" s="94"/>
      <c r="G23" s="94"/>
      <c r="H23" s="94"/>
      <c r="I23" s="95"/>
      <c r="J23" s="96"/>
    </row>
    <row r="24" spans="1:10" ht="20.25" customHeight="1">
      <c r="A24" s="176">
        <v>22102</v>
      </c>
      <c r="B24" s="181"/>
      <c r="C24" s="92" t="s">
        <v>102</v>
      </c>
      <c r="D24" s="37">
        <f>D25</f>
        <v>12.82</v>
      </c>
      <c r="E24" s="37">
        <f>E25</f>
        <v>12.82</v>
      </c>
      <c r="F24" s="37"/>
      <c r="G24" s="37"/>
      <c r="H24" s="37"/>
      <c r="I24" s="38"/>
      <c r="J24" s="16"/>
    </row>
    <row r="25" spans="1:10" ht="20.25" customHeight="1" thickBot="1">
      <c r="A25" s="176">
        <v>2210201</v>
      </c>
      <c r="B25" s="181"/>
      <c r="C25" s="92" t="s">
        <v>103</v>
      </c>
      <c r="D25" s="37">
        <f t="shared" ref="D25" si="1">E25+F25+G25+H25+I25</f>
        <v>12.82</v>
      </c>
      <c r="E25" s="37">
        <v>12.82</v>
      </c>
      <c r="F25" s="37"/>
      <c r="G25" s="37"/>
      <c r="H25" s="37"/>
      <c r="I25" s="38"/>
      <c r="J25" s="16"/>
    </row>
    <row r="26" spans="1:10" s="23" customFormat="1" ht="15.75" customHeight="1">
      <c r="A26" s="190" t="s">
        <v>77</v>
      </c>
      <c r="B26" s="191"/>
      <c r="C26" s="191"/>
      <c r="D26" s="191"/>
      <c r="E26" s="191"/>
      <c r="F26" s="191"/>
      <c r="G26" s="191"/>
      <c r="H26" s="191"/>
      <c r="I26" s="191"/>
    </row>
    <row r="27" spans="1:10">
      <c r="A27" s="23"/>
    </row>
    <row r="28" spans="1:10">
      <c r="A28" s="23"/>
    </row>
  </sheetData>
  <mergeCells count="30">
    <mergeCell ref="A26:I26"/>
    <mergeCell ref="A1:I1"/>
    <mergeCell ref="G4:G6"/>
    <mergeCell ref="H4:H6"/>
    <mergeCell ref="I4:I6"/>
    <mergeCell ref="A5:B6"/>
    <mergeCell ref="C5:C6"/>
    <mergeCell ref="A4:C4"/>
    <mergeCell ref="D4:D6"/>
    <mergeCell ref="E4:E6"/>
    <mergeCell ref="F4:F6"/>
    <mergeCell ref="A9:B9"/>
    <mergeCell ref="A24:B24"/>
    <mergeCell ref="A25:B25"/>
    <mergeCell ref="A19:B19"/>
    <mergeCell ref="A20:B20"/>
    <mergeCell ref="A21:B21"/>
    <mergeCell ref="A22:B22"/>
    <mergeCell ref="A23:B23"/>
    <mergeCell ref="A14:B14"/>
    <mergeCell ref="A15:B15"/>
    <mergeCell ref="A16:B16"/>
    <mergeCell ref="A17:B17"/>
    <mergeCell ref="A18:B18"/>
    <mergeCell ref="A7:C7"/>
    <mergeCell ref="A8:C8"/>
    <mergeCell ref="A10:B10"/>
    <mergeCell ref="A12:B12"/>
    <mergeCell ref="A13:B13"/>
    <mergeCell ref="A11:B11"/>
  </mergeCells>
  <phoneticPr fontId="2" type="noConversion"/>
  <printOptions horizontalCentered="1"/>
  <pageMargins left="0.35433070866141736" right="0.35433070866141736" top="0.39370078740157483" bottom="0.39370078740157483" header="0.51181102362204722" footer="0.19685039370078741"/>
  <pageSetup paperSize="9" scale="95" orientation="landscape" r:id="rId1"/>
  <headerFooter alignWithMargins="0"/>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opLeftCell="A10" zoomScaleNormal="100" zoomScaleSheetLayoutView="100" workbookViewId="0">
      <selection activeCell="A37" sqref="A37:XFD37"/>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256" width="9" style="5"/>
    <col min="257" max="257" width="36.375" style="5" customWidth="1"/>
    <col min="258" max="258" width="4" style="5" customWidth="1"/>
    <col min="259" max="259" width="15.625" style="5" customWidth="1"/>
    <col min="260" max="260" width="35.75" style="5" customWidth="1"/>
    <col min="261" max="261" width="3.5" style="5" customWidth="1"/>
    <col min="262" max="262" width="15.625" style="5" customWidth="1"/>
    <col min="263" max="263" width="13.875" style="5" customWidth="1"/>
    <col min="264" max="264" width="15.625" style="5" customWidth="1"/>
    <col min="265" max="512" width="9" style="5"/>
    <col min="513" max="513" width="36.375" style="5" customWidth="1"/>
    <col min="514" max="514" width="4" style="5" customWidth="1"/>
    <col min="515" max="515" width="15.625" style="5" customWidth="1"/>
    <col min="516" max="516" width="35.75" style="5" customWidth="1"/>
    <col min="517" max="517" width="3.5" style="5" customWidth="1"/>
    <col min="518" max="518" width="15.625" style="5" customWidth="1"/>
    <col min="519" max="519" width="13.875" style="5" customWidth="1"/>
    <col min="520" max="520" width="15.625" style="5" customWidth="1"/>
    <col min="521" max="768" width="9" style="5"/>
    <col min="769" max="769" width="36.375" style="5" customWidth="1"/>
    <col min="770" max="770" width="4" style="5" customWidth="1"/>
    <col min="771" max="771" width="15.625" style="5" customWidth="1"/>
    <col min="772" max="772" width="35.75" style="5" customWidth="1"/>
    <col min="773" max="773" width="3.5" style="5" customWidth="1"/>
    <col min="774" max="774" width="15.625" style="5" customWidth="1"/>
    <col min="775" max="775" width="13.875" style="5" customWidth="1"/>
    <col min="776" max="776" width="15.625" style="5" customWidth="1"/>
    <col min="777" max="1024" width="9" style="5"/>
    <col min="1025" max="1025" width="36.375" style="5" customWidth="1"/>
    <col min="1026" max="1026" width="4" style="5" customWidth="1"/>
    <col min="1027" max="1027" width="15.625" style="5" customWidth="1"/>
    <col min="1028" max="1028" width="35.75" style="5" customWidth="1"/>
    <col min="1029" max="1029" width="3.5" style="5" customWidth="1"/>
    <col min="1030" max="1030" width="15.625" style="5" customWidth="1"/>
    <col min="1031" max="1031" width="13.875" style="5" customWidth="1"/>
    <col min="1032" max="1032" width="15.625" style="5" customWidth="1"/>
    <col min="1033" max="1280" width="9" style="5"/>
    <col min="1281" max="1281" width="36.375" style="5" customWidth="1"/>
    <col min="1282" max="1282" width="4" style="5" customWidth="1"/>
    <col min="1283" max="1283" width="15.625" style="5" customWidth="1"/>
    <col min="1284" max="1284" width="35.75" style="5" customWidth="1"/>
    <col min="1285" max="1285" width="3.5" style="5" customWidth="1"/>
    <col min="1286" max="1286" width="15.625" style="5" customWidth="1"/>
    <col min="1287" max="1287" width="13.875" style="5" customWidth="1"/>
    <col min="1288" max="1288" width="15.625" style="5" customWidth="1"/>
    <col min="1289" max="1536" width="9" style="5"/>
    <col min="1537" max="1537" width="36.375" style="5" customWidth="1"/>
    <col min="1538" max="1538" width="4" style="5" customWidth="1"/>
    <col min="1539" max="1539" width="15.625" style="5" customWidth="1"/>
    <col min="1540" max="1540" width="35.75" style="5" customWidth="1"/>
    <col min="1541" max="1541" width="3.5" style="5" customWidth="1"/>
    <col min="1542" max="1542" width="15.625" style="5" customWidth="1"/>
    <col min="1543" max="1543" width="13.875" style="5" customWidth="1"/>
    <col min="1544" max="1544" width="15.625" style="5" customWidth="1"/>
    <col min="1545" max="1792" width="9" style="5"/>
    <col min="1793" max="1793" width="36.375" style="5" customWidth="1"/>
    <col min="1794" max="1794" width="4" style="5" customWidth="1"/>
    <col min="1795" max="1795" width="15.625" style="5" customWidth="1"/>
    <col min="1796" max="1796" width="35.75" style="5" customWidth="1"/>
    <col min="1797" max="1797" width="3.5" style="5" customWidth="1"/>
    <col min="1798" max="1798" width="15.625" style="5" customWidth="1"/>
    <col min="1799" max="1799" width="13.875" style="5" customWidth="1"/>
    <col min="1800" max="1800" width="15.625" style="5" customWidth="1"/>
    <col min="1801" max="2048" width="9" style="5"/>
    <col min="2049" max="2049" width="36.375" style="5" customWidth="1"/>
    <col min="2050" max="2050" width="4" style="5" customWidth="1"/>
    <col min="2051" max="2051" width="15.625" style="5" customWidth="1"/>
    <col min="2052" max="2052" width="35.75" style="5" customWidth="1"/>
    <col min="2053" max="2053" width="3.5" style="5" customWidth="1"/>
    <col min="2054" max="2054" width="15.625" style="5" customWidth="1"/>
    <col min="2055" max="2055" width="13.875" style="5" customWidth="1"/>
    <col min="2056" max="2056" width="15.625" style="5" customWidth="1"/>
    <col min="2057" max="2304" width="9" style="5"/>
    <col min="2305" max="2305" width="36.375" style="5" customWidth="1"/>
    <col min="2306" max="2306" width="4" style="5" customWidth="1"/>
    <col min="2307" max="2307" width="15.625" style="5" customWidth="1"/>
    <col min="2308" max="2308" width="35.75" style="5" customWidth="1"/>
    <col min="2309" max="2309" width="3.5" style="5" customWidth="1"/>
    <col min="2310" max="2310" width="15.625" style="5" customWidth="1"/>
    <col min="2311" max="2311" width="13.875" style="5" customWidth="1"/>
    <col min="2312" max="2312" width="15.625" style="5" customWidth="1"/>
    <col min="2313" max="2560" width="9" style="5"/>
    <col min="2561" max="2561" width="36.375" style="5" customWidth="1"/>
    <col min="2562" max="2562" width="4" style="5" customWidth="1"/>
    <col min="2563" max="2563" width="15.625" style="5" customWidth="1"/>
    <col min="2564" max="2564" width="35.75" style="5" customWidth="1"/>
    <col min="2565" max="2565" width="3.5" style="5" customWidth="1"/>
    <col min="2566" max="2566" width="15.625" style="5" customWidth="1"/>
    <col min="2567" max="2567" width="13.875" style="5" customWidth="1"/>
    <col min="2568" max="2568" width="15.625" style="5" customWidth="1"/>
    <col min="2569" max="2816" width="9" style="5"/>
    <col min="2817" max="2817" width="36.375" style="5" customWidth="1"/>
    <col min="2818" max="2818" width="4" style="5" customWidth="1"/>
    <col min="2819" max="2819" width="15.625" style="5" customWidth="1"/>
    <col min="2820" max="2820" width="35.75" style="5" customWidth="1"/>
    <col min="2821" max="2821" width="3.5" style="5" customWidth="1"/>
    <col min="2822" max="2822" width="15.625" style="5" customWidth="1"/>
    <col min="2823" max="2823" width="13.875" style="5" customWidth="1"/>
    <col min="2824" max="2824" width="15.625" style="5" customWidth="1"/>
    <col min="2825" max="3072" width="9" style="5"/>
    <col min="3073" max="3073" width="36.375" style="5" customWidth="1"/>
    <col min="3074" max="3074" width="4" style="5" customWidth="1"/>
    <col min="3075" max="3075" width="15.625" style="5" customWidth="1"/>
    <col min="3076" max="3076" width="35.75" style="5" customWidth="1"/>
    <col min="3077" max="3077" width="3.5" style="5" customWidth="1"/>
    <col min="3078" max="3078" width="15.625" style="5" customWidth="1"/>
    <col min="3079" max="3079" width="13.875" style="5" customWidth="1"/>
    <col min="3080" max="3080" width="15.625" style="5" customWidth="1"/>
    <col min="3081" max="3328" width="9" style="5"/>
    <col min="3329" max="3329" width="36.375" style="5" customWidth="1"/>
    <col min="3330" max="3330" width="4" style="5" customWidth="1"/>
    <col min="3331" max="3331" width="15.625" style="5" customWidth="1"/>
    <col min="3332" max="3332" width="35.75" style="5" customWidth="1"/>
    <col min="3333" max="3333" width="3.5" style="5" customWidth="1"/>
    <col min="3334" max="3334" width="15.625" style="5" customWidth="1"/>
    <col min="3335" max="3335" width="13.875" style="5" customWidth="1"/>
    <col min="3336" max="3336" width="15.625" style="5" customWidth="1"/>
    <col min="3337" max="3584" width="9" style="5"/>
    <col min="3585" max="3585" width="36.375" style="5" customWidth="1"/>
    <col min="3586" max="3586" width="4" style="5" customWidth="1"/>
    <col min="3587" max="3587" width="15.625" style="5" customWidth="1"/>
    <col min="3588" max="3588" width="35.75" style="5" customWidth="1"/>
    <col min="3589" max="3589" width="3.5" style="5" customWidth="1"/>
    <col min="3590" max="3590" width="15.625" style="5" customWidth="1"/>
    <col min="3591" max="3591" width="13.875" style="5" customWidth="1"/>
    <col min="3592" max="3592" width="15.625" style="5" customWidth="1"/>
    <col min="3593" max="3840" width="9" style="5"/>
    <col min="3841" max="3841" width="36.375" style="5" customWidth="1"/>
    <col min="3842" max="3842" width="4" style="5" customWidth="1"/>
    <col min="3843" max="3843" width="15.625" style="5" customWidth="1"/>
    <col min="3844" max="3844" width="35.75" style="5" customWidth="1"/>
    <col min="3845" max="3845" width="3.5" style="5" customWidth="1"/>
    <col min="3846" max="3846" width="15.625" style="5" customWidth="1"/>
    <col min="3847" max="3847" width="13.875" style="5" customWidth="1"/>
    <col min="3848" max="3848" width="15.625" style="5" customWidth="1"/>
    <col min="3849" max="4096" width="9" style="5"/>
    <col min="4097" max="4097" width="36.375" style="5" customWidth="1"/>
    <col min="4098" max="4098" width="4" style="5" customWidth="1"/>
    <col min="4099" max="4099" width="15.625" style="5" customWidth="1"/>
    <col min="4100" max="4100" width="35.75" style="5" customWidth="1"/>
    <col min="4101" max="4101" width="3.5" style="5" customWidth="1"/>
    <col min="4102" max="4102" width="15.625" style="5" customWidth="1"/>
    <col min="4103" max="4103" width="13.875" style="5" customWidth="1"/>
    <col min="4104" max="4104" width="15.625" style="5" customWidth="1"/>
    <col min="4105" max="4352" width="9" style="5"/>
    <col min="4353" max="4353" width="36.375" style="5" customWidth="1"/>
    <col min="4354" max="4354" width="4" style="5" customWidth="1"/>
    <col min="4355" max="4355" width="15.625" style="5" customWidth="1"/>
    <col min="4356" max="4356" width="35.75" style="5" customWidth="1"/>
    <col min="4357" max="4357" width="3.5" style="5" customWidth="1"/>
    <col min="4358" max="4358" width="15.625" style="5" customWidth="1"/>
    <col min="4359" max="4359" width="13.875" style="5" customWidth="1"/>
    <col min="4360" max="4360" width="15.625" style="5" customWidth="1"/>
    <col min="4361" max="4608" width="9" style="5"/>
    <col min="4609" max="4609" width="36.375" style="5" customWidth="1"/>
    <col min="4610" max="4610" width="4" style="5" customWidth="1"/>
    <col min="4611" max="4611" width="15.625" style="5" customWidth="1"/>
    <col min="4612" max="4612" width="35.75" style="5" customWidth="1"/>
    <col min="4613" max="4613" width="3.5" style="5" customWidth="1"/>
    <col min="4614" max="4614" width="15.625" style="5" customWidth="1"/>
    <col min="4615" max="4615" width="13.875" style="5" customWidth="1"/>
    <col min="4616" max="4616" width="15.625" style="5" customWidth="1"/>
    <col min="4617" max="4864" width="9" style="5"/>
    <col min="4865" max="4865" width="36.375" style="5" customWidth="1"/>
    <col min="4866" max="4866" width="4" style="5" customWidth="1"/>
    <col min="4867" max="4867" width="15.625" style="5" customWidth="1"/>
    <col min="4868" max="4868" width="35.75" style="5" customWidth="1"/>
    <col min="4869" max="4869" width="3.5" style="5" customWidth="1"/>
    <col min="4870" max="4870" width="15.625" style="5" customWidth="1"/>
    <col min="4871" max="4871" width="13.875" style="5" customWidth="1"/>
    <col min="4872" max="4872" width="15.625" style="5" customWidth="1"/>
    <col min="4873" max="5120" width="9" style="5"/>
    <col min="5121" max="5121" width="36.375" style="5" customWidth="1"/>
    <col min="5122" max="5122" width="4" style="5" customWidth="1"/>
    <col min="5123" max="5123" width="15.625" style="5" customWidth="1"/>
    <col min="5124" max="5124" width="35.75" style="5" customWidth="1"/>
    <col min="5125" max="5125" width="3.5" style="5" customWidth="1"/>
    <col min="5126" max="5126" width="15.625" style="5" customWidth="1"/>
    <col min="5127" max="5127" width="13.875" style="5" customWidth="1"/>
    <col min="5128" max="5128" width="15.625" style="5" customWidth="1"/>
    <col min="5129" max="5376" width="9" style="5"/>
    <col min="5377" max="5377" width="36.375" style="5" customWidth="1"/>
    <col min="5378" max="5378" width="4" style="5" customWidth="1"/>
    <col min="5379" max="5379" width="15.625" style="5" customWidth="1"/>
    <col min="5380" max="5380" width="35.75" style="5" customWidth="1"/>
    <col min="5381" max="5381" width="3.5" style="5" customWidth="1"/>
    <col min="5382" max="5382" width="15.625" style="5" customWidth="1"/>
    <col min="5383" max="5383" width="13.875" style="5" customWidth="1"/>
    <col min="5384" max="5384" width="15.625" style="5" customWidth="1"/>
    <col min="5385" max="5632" width="9" style="5"/>
    <col min="5633" max="5633" width="36.375" style="5" customWidth="1"/>
    <col min="5634" max="5634" width="4" style="5" customWidth="1"/>
    <col min="5635" max="5635" width="15.625" style="5" customWidth="1"/>
    <col min="5636" max="5636" width="35.75" style="5" customWidth="1"/>
    <col min="5637" max="5637" width="3.5" style="5" customWidth="1"/>
    <col min="5638" max="5638" width="15.625" style="5" customWidth="1"/>
    <col min="5639" max="5639" width="13.875" style="5" customWidth="1"/>
    <col min="5640" max="5640" width="15.625" style="5" customWidth="1"/>
    <col min="5641" max="5888" width="9" style="5"/>
    <col min="5889" max="5889" width="36.375" style="5" customWidth="1"/>
    <col min="5890" max="5890" width="4" style="5" customWidth="1"/>
    <col min="5891" max="5891" width="15.625" style="5" customWidth="1"/>
    <col min="5892" max="5892" width="35.75" style="5" customWidth="1"/>
    <col min="5893" max="5893" width="3.5" style="5" customWidth="1"/>
    <col min="5894" max="5894" width="15.625" style="5" customWidth="1"/>
    <col min="5895" max="5895" width="13.875" style="5" customWidth="1"/>
    <col min="5896" max="5896" width="15.625" style="5" customWidth="1"/>
    <col min="5897" max="6144" width="9" style="5"/>
    <col min="6145" max="6145" width="36.375" style="5" customWidth="1"/>
    <col min="6146" max="6146" width="4" style="5" customWidth="1"/>
    <col min="6147" max="6147" width="15.625" style="5" customWidth="1"/>
    <col min="6148" max="6148" width="35.75" style="5" customWidth="1"/>
    <col min="6149" max="6149" width="3.5" style="5" customWidth="1"/>
    <col min="6150" max="6150" width="15.625" style="5" customWidth="1"/>
    <col min="6151" max="6151" width="13.875" style="5" customWidth="1"/>
    <col min="6152" max="6152" width="15.625" style="5" customWidth="1"/>
    <col min="6153" max="6400" width="9" style="5"/>
    <col min="6401" max="6401" width="36.375" style="5" customWidth="1"/>
    <col min="6402" max="6402" width="4" style="5" customWidth="1"/>
    <col min="6403" max="6403" width="15.625" style="5" customWidth="1"/>
    <col min="6404" max="6404" width="35.75" style="5" customWidth="1"/>
    <col min="6405" max="6405" width="3.5" style="5" customWidth="1"/>
    <col min="6406" max="6406" width="15.625" style="5" customWidth="1"/>
    <col min="6407" max="6407" width="13.875" style="5" customWidth="1"/>
    <col min="6408" max="6408" width="15.625" style="5" customWidth="1"/>
    <col min="6409" max="6656" width="9" style="5"/>
    <col min="6657" max="6657" width="36.375" style="5" customWidth="1"/>
    <col min="6658" max="6658" width="4" style="5" customWidth="1"/>
    <col min="6659" max="6659" width="15.625" style="5" customWidth="1"/>
    <col min="6660" max="6660" width="35.75" style="5" customWidth="1"/>
    <col min="6661" max="6661" width="3.5" style="5" customWidth="1"/>
    <col min="6662" max="6662" width="15.625" style="5" customWidth="1"/>
    <col min="6663" max="6663" width="13.875" style="5" customWidth="1"/>
    <col min="6664" max="6664" width="15.625" style="5" customWidth="1"/>
    <col min="6665" max="6912" width="9" style="5"/>
    <col min="6913" max="6913" width="36.375" style="5" customWidth="1"/>
    <col min="6914" max="6914" width="4" style="5" customWidth="1"/>
    <col min="6915" max="6915" width="15.625" style="5" customWidth="1"/>
    <col min="6916" max="6916" width="35.75" style="5" customWidth="1"/>
    <col min="6917" max="6917" width="3.5" style="5" customWidth="1"/>
    <col min="6918" max="6918" width="15.625" style="5" customWidth="1"/>
    <col min="6919" max="6919" width="13.875" style="5" customWidth="1"/>
    <col min="6920" max="6920" width="15.625" style="5" customWidth="1"/>
    <col min="6921" max="7168" width="9" style="5"/>
    <col min="7169" max="7169" width="36.375" style="5" customWidth="1"/>
    <col min="7170" max="7170" width="4" style="5" customWidth="1"/>
    <col min="7171" max="7171" width="15.625" style="5" customWidth="1"/>
    <col min="7172" max="7172" width="35.75" style="5" customWidth="1"/>
    <col min="7173" max="7173" width="3.5" style="5" customWidth="1"/>
    <col min="7174" max="7174" width="15.625" style="5" customWidth="1"/>
    <col min="7175" max="7175" width="13.875" style="5" customWidth="1"/>
    <col min="7176" max="7176" width="15.625" style="5" customWidth="1"/>
    <col min="7177" max="7424" width="9" style="5"/>
    <col min="7425" max="7425" width="36.375" style="5" customWidth="1"/>
    <col min="7426" max="7426" width="4" style="5" customWidth="1"/>
    <col min="7427" max="7427" width="15.625" style="5" customWidth="1"/>
    <col min="7428" max="7428" width="35.75" style="5" customWidth="1"/>
    <col min="7429" max="7429" width="3.5" style="5" customWidth="1"/>
    <col min="7430" max="7430" width="15.625" style="5" customWidth="1"/>
    <col min="7431" max="7431" width="13.875" style="5" customWidth="1"/>
    <col min="7432" max="7432" width="15.625" style="5" customWidth="1"/>
    <col min="7433" max="7680" width="9" style="5"/>
    <col min="7681" max="7681" width="36.375" style="5" customWidth="1"/>
    <col min="7682" max="7682" width="4" style="5" customWidth="1"/>
    <col min="7683" max="7683" width="15.625" style="5" customWidth="1"/>
    <col min="7684" max="7684" width="35.75" style="5" customWidth="1"/>
    <col min="7685" max="7685" width="3.5" style="5" customWidth="1"/>
    <col min="7686" max="7686" width="15.625" style="5" customWidth="1"/>
    <col min="7687" max="7687" width="13.875" style="5" customWidth="1"/>
    <col min="7688" max="7688" width="15.625" style="5" customWidth="1"/>
    <col min="7689" max="7936" width="9" style="5"/>
    <col min="7937" max="7937" width="36.375" style="5" customWidth="1"/>
    <col min="7938" max="7938" width="4" style="5" customWidth="1"/>
    <col min="7939" max="7939" width="15.625" style="5" customWidth="1"/>
    <col min="7940" max="7940" width="35.75" style="5" customWidth="1"/>
    <col min="7941" max="7941" width="3.5" style="5" customWidth="1"/>
    <col min="7942" max="7942" width="15.625" style="5" customWidth="1"/>
    <col min="7943" max="7943" width="13.875" style="5" customWidth="1"/>
    <col min="7944" max="7944" width="15.625" style="5" customWidth="1"/>
    <col min="7945" max="8192" width="9" style="5"/>
    <col min="8193" max="8193" width="36.375" style="5" customWidth="1"/>
    <col min="8194" max="8194" width="4" style="5" customWidth="1"/>
    <col min="8195" max="8195" width="15.625" style="5" customWidth="1"/>
    <col min="8196" max="8196" width="35.75" style="5" customWidth="1"/>
    <col min="8197" max="8197" width="3.5" style="5" customWidth="1"/>
    <col min="8198" max="8198" width="15.625" style="5" customWidth="1"/>
    <col min="8199" max="8199" width="13.875" style="5" customWidth="1"/>
    <col min="8200" max="8200" width="15.625" style="5" customWidth="1"/>
    <col min="8201" max="8448" width="9" style="5"/>
    <col min="8449" max="8449" width="36.375" style="5" customWidth="1"/>
    <col min="8450" max="8450" width="4" style="5" customWidth="1"/>
    <col min="8451" max="8451" width="15.625" style="5" customWidth="1"/>
    <col min="8452" max="8452" width="35.75" style="5" customWidth="1"/>
    <col min="8453" max="8453" width="3.5" style="5" customWidth="1"/>
    <col min="8454" max="8454" width="15.625" style="5" customWidth="1"/>
    <col min="8455" max="8455" width="13.875" style="5" customWidth="1"/>
    <col min="8456" max="8456" width="15.625" style="5" customWidth="1"/>
    <col min="8457" max="8704" width="9" style="5"/>
    <col min="8705" max="8705" width="36.375" style="5" customWidth="1"/>
    <col min="8706" max="8706" width="4" style="5" customWidth="1"/>
    <col min="8707" max="8707" width="15.625" style="5" customWidth="1"/>
    <col min="8708" max="8708" width="35.75" style="5" customWidth="1"/>
    <col min="8709" max="8709" width="3.5" style="5" customWidth="1"/>
    <col min="8710" max="8710" width="15.625" style="5" customWidth="1"/>
    <col min="8711" max="8711" width="13.875" style="5" customWidth="1"/>
    <col min="8712" max="8712" width="15.625" style="5" customWidth="1"/>
    <col min="8713" max="8960" width="9" style="5"/>
    <col min="8961" max="8961" width="36.375" style="5" customWidth="1"/>
    <col min="8962" max="8962" width="4" style="5" customWidth="1"/>
    <col min="8963" max="8963" width="15.625" style="5" customWidth="1"/>
    <col min="8964" max="8964" width="35.75" style="5" customWidth="1"/>
    <col min="8965" max="8965" width="3.5" style="5" customWidth="1"/>
    <col min="8966" max="8966" width="15.625" style="5" customWidth="1"/>
    <col min="8967" max="8967" width="13.875" style="5" customWidth="1"/>
    <col min="8968" max="8968" width="15.625" style="5" customWidth="1"/>
    <col min="8969" max="9216" width="9" style="5"/>
    <col min="9217" max="9217" width="36.375" style="5" customWidth="1"/>
    <col min="9218" max="9218" width="4" style="5" customWidth="1"/>
    <col min="9219" max="9219" width="15.625" style="5" customWidth="1"/>
    <col min="9220" max="9220" width="35.75" style="5" customWidth="1"/>
    <col min="9221" max="9221" width="3.5" style="5" customWidth="1"/>
    <col min="9222" max="9222" width="15.625" style="5" customWidth="1"/>
    <col min="9223" max="9223" width="13.875" style="5" customWidth="1"/>
    <col min="9224" max="9224" width="15.625" style="5" customWidth="1"/>
    <col min="9225" max="9472" width="9" style="5"/>
    <col min="9473" max="9473" width="36.375" style="5" customWidth="1"/>
    <col min="9474" max="9474" width="4" style="5" customWidth="1"/>
    <col min="9475" max="9475" width="15.625" style="5" customWidth="1"/>
    <col min="9476" max="9476" width="35.75" style="5" customWidth="1"/>
    <col min="9477" max="9477" width="3.5" style="5" customWidth="1"/>
    <col min="9478" max="9478" width="15.625" style="5" customWidth="1"/>
    <col min="9479" max="9479" width="13.875" style="5" customWidth="1"/>
    <col min="9480" max="9480" width="15.625" style="5" customWidth="1"/>
    <col min="9481" max="9728" width="9" style="5"/>
    <col min="9729" max="9729" width="36.375" style="5" customWidth="1"/>
    <col min="9730" max="9730" width="4" style="5" customWidth="1"/>
    <col min="9731" max="9731" width="15.625" style="5" customWidth="1"/>
    <col min="9732" max="9732" width="35.75" style="5" customWidth="1"/>
    <col min="9733" max="9733" width="3.5" style="5" customWidth="1"/>
    <col min="9734" max="9734" width="15.625" style="5" customWidth="1"/>
    <col min="9735" max="9735" width="13.875" style="5" customWidth="1"/>
    <col min="9736" max="9736" width="15.625" style="5" customWidth="1"/>
    <col min="9737" max="9984" width="9" style="5"/>
    <col min="9985" max="9985" width="36.375" style="5" customWidth="1"/>
    <col min="9986" max="9986" width="4" style="5" customWidth="1"/>
    <col min="9987" max="9987" width="15.625" style="5" customWidth="1"/>
    <col min="9988" max="9988" width="35.75" style="5" customWidth="1"/>
    <col min="9989" max="9989" width="3.5" style="5" customWidth="1"/>
    <col min="9990" max="9990" width="15.625" style="5" customWidth="1"/>
    <col min="9991" max="9991" width="13.875" style="5" customWidth="1"/>
    <col min="9992" max="9992" width="15.625" style="5" customWidth="1"/>
    <col min="9993" max="10240" width="9" style="5"/>
    <col min="10241" max="10241" width="36.375" style="5" customWidth="1"/>
    <col min="10242" max="10242" width="4" style="5" customWidth="1"/>
    <col min="10243" max="10243" width="15.625" style="5" customWidth="1"/>
    <col min="10244" max="10244" width="35.75" style="5" customWidth="1"/>
    <col min="10245" max="10245" width="3.5" style="5" customWidth="1"/>
    <col min="10246" max="10246" width="15.625" style="5" customWidth="1"/>
    <col min="10247" max="10247" width="13.875" style="5" customWidth="1"/>
    <col min="10248" max="10248" width="15.625" style="5" customWidth="1"/>
    <col min="10249" max="10496" width="9" style="5"/>
    <col min="10497" max="10497" width="36.375" style="5" customWidth="1"/>
    <col min="10498" max="10498" width="4" style="5" customWidth="1"/>
    <col min="10499" max="10499" width="15.625" style="5" customWidth="1"/>
    <col min="10500" max="10500" width="35.75" style="5" customWidth="1"/>
    <col min="10501" max="10501" width="3.5" style="5" customWidth="1"/>
    <col min="10502" max="10502" width="15.625" style="5" customWidth="1"/>
    <col min="10503" max="10503" width="13.875" style="5" customWidth="1"/>
    <col min="10504" max="10504" width="15.625" style="5" customWidth="1"/>
    <col min="10505" max="10752" width="9" style="5"/>
    <col min="10753" max="10753" width="36.375" style="5" customWidth="1"/>
    <col min="10754" max="10754" width="4" style="5" customWidth="1"/>
    <col min="10755" max="10755" width="15.625" style="5" customWidth="1"/>
    <col min="10756" max="10756" width="35.75" style="5" customWidth="1"/>
    <col min="10757" max="10757" width="3.5" style="5" customWidth="1"/>
    <col min="10758" max="10758" width="15.625" style="5" customWidth="1"/>
    <col min="10759" max="10759" width="13.875" style="5" customWidth="1"/>
    <col min="10760" max="10760" width="15.625" style="5" customWidth="1"/>
    <col min="10761" max="11008" width="9" style="5"/>
    <col min="11009" max="11009" width="36.375" style="5" customWidth="1"/>
    <col min="11010" max="11010" width="4" style="5" customWidth="1"/>
    <col min="11011" max="11011" width="15.625" style="5" customWidth="1"/>
    <col min="11012" max="11012" width="35.75" style="5" customWidth="1"/>
    <col min="11013" max="11013" width="3.5" style="5" customWidth="1"/>
    <col min="11014" max="11014" width="15.625" style="5" customWidth="1"/>
    <col min="11015" max="11015" width="13.875" style="5" customWidth="1"/>
    <col min="11016" max="11016" width="15.625" style="5" customWidth="1"/>
    <col min="11017" max="11264" width="9" style="5"/>
    <col min="11265" max="11265" width="36.375" style="5" customWidth="1"/>
    <col min="11266" max="11266" width="4" style="5" customWidth="1"/>
    <col min="11267" max="11267" width="15.625" style="5" customWidth="1"/>
    <col min="11268" max="11268" width="35.75" style="5" customWidth="1"/>
    <col min="11269" max="11269" width="3.5" style="5" customWidth="1"/>
    <col min="11270" max="11270" width="15.625" style="5" customWidth="1"/>
    <col min="11271" max="11271" width="13.875" style="5" customWidth="1"/>
    <col min="11272" max="11272" width="15.625" style="5" customWidth="1"/>
    <col min="11273" max="11520" width="9" style="5"/>
    <col min="11521" max="11521" width="36.375" style="5" customWidth="1"/>
    <col min="11522" max="11522" width="4" style="5" customWidth="1"/>
    <col min="11523" max="11523" width="15.625" style="5" customWidth="1"/>
    <col min="11524" max="11524" width="35.75" style="5" customWidth="1"/>
    <col min="11525" max="11525" width="3.5" style="5" customWidth="1"/>
    <col min="11526" max="11526" width="15.625" style="5" customWidth="1"/>
    <col min="11527" max="11527" width="13.875" style="5" customWidth="1"/>
    <col min="11528" max="11528" width="15.625" style="5" customWidth="1"/>
    <col min="11529" max="11776" width="9" style="5"/>
    <col min="11777" max="11777" width="36.375" style="5" customWidth="1"/>
    <col min="11778" max="11778" width="4" style="5" customWidth="1"/>
    <col min="11779" max="11779" width="15.625" style="5" customWidth="1"/>
    <col min="11780" max="11780" width="35.75" style="5" customWidth="1"/>
    <col min="11781" max="11781" width="3.5" style="5" customWidth="1"/>
    <col min="11782" max="11782" width="15.625" style="5" customWidth="1"/>
    <col min="11783" max="11783" width="13.875" style="5" customWidth="1"/>
    <col min="11784" max="11784" width="15.625" style="5" customWidth="1"/>
    <col min="11785" max="12032" width="9" style="5"/>
    <col min="12033" max="12033" width="36.375" style="5" customWidth="1"/>
    <col min="12034" max="12034" width="4" style="5" customWidth="1"/>
    <col min="12035" max="12035" width="15.625" style="5" customWidth="1"/>
    <col min="12036" max="12036" width="35.75" style="5" customWidth="1"/>
    <col min="12037" max="12037" width="3.5" style="5" customWidth="1"/>
    <col min="12038" max="12038" width="15.625" style="5" customWidth="1"/>
    <col min="12039" max="12039" width="13.875" style="5" customWidth="1"/>
    <col min="12040" max="12040" width="15.625" style="5" customWidth="1"/>
    <col min="12041" max="12288" width="9" style="5"/>
    <col min="12289" max="12289" width="36.375" style="5" customWidth="1"/>
    <col min="12290" max="12290" width="4" style="5" customWidth="1"/>
    <col min="12291" max="12291" width="15.625" style="5" customWidth="1"/>
    <col min="12292" max="12292" width="35.75" style="5" customWidth="1"/>
    <col min="12293" max="12293" width="3.5" style="5" customWidth="1"/>
    <col min="12294" max="12294" width="15.625" style="5" customWidth="1"/>
    <col min="12295" max="12295" width="13.875" style="5" customWidth="1"/>
    <col min="12296" max="12296" width="15.625" style="5" customWidth="1"/>
    <col min="12297" max="12544" width="9" style="5"/>
    <col min="12545" max="12545" width="36.375" style="5" customWidth="1"/>
    <col min="12546" max="12546" width="4" style="5" customWidth="1"/>
    <col min="12547" max="12547" width="15.625" style="5" customWidth="1"/>
    <col min="12548" max="12548" width="35.75" style="5" customWidth="1"/>
    <col min="12549" max="12549" width="3.5" style="5" customWidth="1"/>
    <col min="12550" max="12550" width="15.625" style="5" customWidth="1"/>
    <col min="12551" max="12551" width="13.875" style="5" customWidth="1"/>
    <col min="12552" max="12552" width="15.625" style="5" customWidth="1"/>
    <col min="12553" max="12800" width="9" style="5"/>
    <col min="12801" max="12801" width="36.375" style="5" customWidth="1"/>
    <col min="12802" max="12802" width="4" style="5" customWidth="1"/>
    <col min="12803" max="12803" width="15.625" style="5" customWidth="1"/>
    <col min="12804" max="12804" width="35.75" style="5" customWidth="1"/>
    <col min="12805" max="12805" width="3.5" style="5" customWidth="1"/>
    <col min="12806" max="12806" width="15.625" style="5" customWidth="1"/>
    <col min="12807" max="12807" width="13.875" style="5" customWidth="1"/>
    <col min="12808" max="12808" width="15.625" style="5" customWidth="1"/>
    <col min="12809" max="13056" width="9" style="5"/>
    <col min="13057" max="13057" width="36.375" style="5" customWidth="1"/>
    <col min="13058" max="13058" width="4" style="5" customWidth="1"/>
    <col min="13059" max="13059" width="15.625" style="5" customWidth="1"/>
    <col min="13060" max="13060" width="35.75" style="5" customWidth="1"/>
    <col min="13061" max="13061" width="3.5" style="5" customWidth="1"/>
    <col min="13062" max="13062" width="15.625" style="5" customWidth="1"/>
    <col min="13063" max="13063" width="13.875" style="5" customWidth="1"/>
    <col min="13064" max="13064" width="15.625" style="5" customWidth="1"/>
    <col min="13065" max="13312" width="9" style="5"/>
    <col min="13313" max="13313" width="36.375" style="5" customWidth="1"/>
    <col min="13314" max="13314" width="4" style="5" customWidth="1"/>
    <col min="13315" max="13315" width="15.625" style="5" customWidth="1"/>
    <col min="13316" max="13316" width="35.75" style="5" customWidth="1"/>
    <col min="13317" max="13317" width="3.5" style="5" customWidth="1"/>
    <col min="13318" max="13318" width="15.625" style="5" customWidth="1"/>
    <col min="13319" max="13319" width="13.875" style="5" customWidth="1"/>
    <col min="13320" max="13320" width="15.625" style="5" customWidth="1"/>
    <col min="13321" max="13568" width="9" style="5"/>
    <col min="13569" max="13569" width="36.375" style="5" customWidth="1"/>
    <col min="13570" max="13570" width="4" style="5" customWidth="1"/>
    <col min="13571" max="13571" width="15.625" style="5" customWidth="1"/>
    <col min="13572" max="13572" width="35.75" style="5" customWidth="1"/>
    <col min="13573" max="13573" width="3.5" style="5" customWidth="1"/>
    <col min="13574" max="13574" width="15.625" style="5" customWidth="1"/>
    <col min="13575" max="13575" width="13.875" style="5" customWidth="1"/>
    <col min="13576" max="13576" width="15.625" style="5" customWidth="1"/>
    <col min="13577" max="13824" width="9" style="5"/>
    <col min="13825" max="13825" width="36.375" style="5" customWidth="1"/>
    <col min="13826" max="13826" width="4" style="5" customWidth="1"/>
    <col min="13827" max="13827" width="15.625" style="5" customWidth="1"/>
    <col min="13828" max="13828" width="35.75" style="5" customWidth="1"/>
    <col min="13829" max="13829" width="3.5" style="5" customWidth="1"/>
    <col min="13830" max="13830" width="15.625" style="5" customWidth="1"/>
    <col min="13831" max="13831" width="13.875" style="5" customWidth="1"/>
    <col min="13832" max="13832" width="15.625" style="5" customWidth="1"/>
    <col min="13833" max="14080" width="9" style="5"/>
    <col min="14081" max="14081" width="36.375" style="5" customWidth="1"/>
    <col min="14082" max="14082" width="4" style="5" customWidth="1"/>
    <col min="14083" max="14083" width="15.625" style="5" customWidth="1"/>
    <col min="14084" max="14084" width="35.75" style="5" customWidth="1"/>
    <col min="14085" max="14085" width="3.5" style="5" customWidth="1"/>
    <col min="14086" max="14086" width="15.625" style="5" customWidth="1"/>
    <col min="14087" max="14087" width="13.875" style="5" customWidth="1"/>
    <col min="14088" max="14088" width="15.625" style="5" customWidth="1"/>
    <col min="14089" max="14336" width="9" style="5"/>
    <col min="14337" max="14337" width="36.375" style="5" customWidth="1"/>
    <col min="14338" max="14338" width="4" style="5" customWidth="1"/>
    <col min="14339" max="14339" width="15.625" style="5" customWidth="1"/>
    <col min="14340" max="14340" width="35.75" style="5" customWidth="1"/>
    <col min="14341" max="14341" width="3.5" style="5" customWidth="1"/>
    <col min="14342" max="14342" width="15.625" style="5" customWidth="1"/>
    <col min="14343" max="14343" width="13.875" style="5" customWidth="1"/>
    <col min="14344" max="14344" width="15.625" style="5" customWidth="1"/>
    <col min="14345" max="14592" width="9" style="5"/>
    <col min="14593" max="14593" width="36.375" style="5" customWidth="1"/>
    <col min="14594" max="14594" width="4" style="5" customWidth="1"/>
    <col min="14595" max="14595" width="15.625" style="5" customWidth="1"/>
    <col min="14596" max="14596" width="35.75" style="5" customWidth="1"/>
    <col min="14597" max="14597" width="3.5" style="5" customWidth="1"/>
    <col min="14598" max="14598" width="15.625" style="5" customWidth="1"/>
    <col min="14599" max="14599" width="13.875" style="5" customWidth="1"/>
    <col min="14600" max="14600" width="15.625" style="5" customWidth="1"/>
    <col min="14601" max="14848" width="9" style="5"/>
    <col min="14849" max="14849" width="36.375" style="5" customWidth="1"/>
    <col min="14850" max="14850" width="4" style="5" customWidth="1"/>
    <col min="14851" max="14851" width="15.625" style="5" customWidth="1"/>
    <col min="14852" max="14852" width="35.75" style="5" customWidth="1"/>
    <col min="14853" max="14853" width="3.5" style="5" customWidth="1"/>
    <col min="14854" max="14854" width="15.625" style="5" customWidth="1"/>
    <col min="14855" max="14855" width="13.875" style="5" customWidth="1"/>
    <col min="14856" max="14856" width="15.625" style="5" customWidth="1"/>
    <col min="14857" max="15104" width="9" style="5"/>
    <col min="15105" max="15105" width="36.375" style="5" customWidth="1"/>
    <col min="15106" max="15106" width="4" style="5" customWidth="1"/>
    <col min="15107" max="15107" width="15.625" style="5" customWidth="1"/>
    <col min="15108" max="15108" width="35.75" style="5" customWidth="1"/>
    <col min="15109" max="15109" width="3.5" style="5" customWidth="1"/>
    <col min="15110" max="15110" width="15.625" style="5" customWidth="1"/>
    <col min="15111" max="15111" width="13.875" style="5" customWidth="1"/>
    <col min="15112" max="15112" width="15.625" style="5" customWidth="1"/>
    <col min="15113" max="15360" width="9" style="5"/>
    <col min="15361" max="15361" width="36.375" style="5" customWidth="1"/>
    <col min="15362" max="15362" width="4" style="5" customWidth="1"/>
    <col min="15363" max="15363" width="15.625" style="5" customWidth="1"/>
    <col min="15364" max="15364" width="35.75" style="5" customWidth="1"/>
    <col min="15365" max="15365" width="3.5" style="5" customWidth="1"/>
    <col min="15366" max="15366" width="15.625" style="5" customWidth="1"/>
    <col min="15367" max="15367" width="13.875" style="5" customWidth="1"/>
    <col min="15368" max="15368" width="15.625" style="5" customWidth="1"/>
    <col min="15369" max="15616" width="9" style="5"/>
    <col min="15617" max="15617" width="36.375" style="5" customWidth="1"/>
    <col min="15618" max="15618" width="4" style="5" customWidth="1"/>
    <col min="15619" max="15619" width="15.625" style="5" customWidth="1"/>
    <col min="15620" max="15620" width="35.75" style="5" customWidth="1"/>
    <col min="15621" max="15621" width="3.5" style="5" customWidth="1"/>
    <col min="15622" max="15622" width="15.625" style="5" customWidth="1"/>
    <col min="15623" max="15623" width="13.875" style="5" customWidth="1"/>
    <col min="15624" max="15624" width="15.625" style="5" customWidth="1"/>
    <col min="15625" max="15872" width="9" style="5"/>
    <col min="15873" max="15873" width="36.375" style="5" customWidth="1"/>
    <col min="15874" max="15874" width="4" style="5" customWidth="1"/>
    <col min="15875" max="15875" width="15.625" style="5" customWidth="1"/>
    <col min="15876" max="15876" width="35.75" style="5" customWidth="1"/>
    <col min="15877" max="15877" width="3.5" style="5" customWidth="1"/>
    <col min="15878" max="15878" width="15.625" style="5" customWidth="1"/>
    <col min="15879" max="15879" width="13.875" style="5" customWidth="1"/>
    <col min="15880" max="15880" width="15.625" style="5" customWidth="1"/>
    <col min="15881" max="16128" width="9" style="5"/>
    <col min="16129" max="16129" width="36.375" style="5" customWidth="1"/>
    <col min="16130" max="16130" width="4" style="5" customWidth="1"/>
    <col min="16131" max="16131" width="15.625" style="5" customWidth="1"/>
    <col min="16132" max="16132" width="35.75" style="5" customWidth="1"/>
    <col min="16133" max="16133" width="3.5" style="5" customWidth="1"/>
    <col min="16134" max="16134" width="15.625" style="5" customWidth="1"/>
    <col min="16135" max="16135" width="13.875" style="5" customWidth="1"/>
    <col min="16136" max="16136" width="15.625" style="5" customWidth="1"/>
    <col min="16137" max="16384" width="9" style="5"/>
  </cols>
  <sheetData>
    <row r="1" spans="1:10" s="2" customFormat="1" ht="18" customHeight="1">
      <c r="A1" s="168" t="s">
        <v>140</v>
      </c>
      <c r="B1" s="168"/>
      <c r="C1" s="168"/>
      <c r="D1" s="168"/>
      <c r="E1" s="168"/>
      <c r="F1" s="168"/>
      <c r="G1" s="168"/>
      <c r="H1" s="168"/>
      <c r="I1" s="1"/>
      <c r="J1" s="1"/>
    </row>
    <row r="2" spans="1:10" ht="9.9499999999999993" customHeight="1">
      <c r="A2" s="3"/>
      <c r="B2" s="3"/>
      <c r="C2" s="3"/>
      <c r="D2" s="3"/>
      <c r="E2" s="3"/>
      <c r="F2" s="3"/>
      <c r="G2" s="3"/>
      <c r="H2" s="48" t="s">
        <v>141</v>
      </c>
    </row>
    <row r="3" spans="1:10" ht="15" customHeight="1" thickBot="1">
      <c r="A3" s="119" t="s">
        <v>157</v>
      </c>
      <c r="B3" s="3"/>
      <c r="C3" s="3"/>
      <c r="D3" s="3"/>
      <c r="E3" s="3"/>
      <c r="F3" s="3"/>
      <c r="G3" s="3"/>
      <c r="H3" s="48" t="s">
        <v>142</v>
      </c>
    </row>
    <row r="4" spans="1:10" s="8" customFormat="1" ht="14.45" customHeight="1">
      <c r="A4" s="169" t="s">
        <v>0</v>
      </c>
      <c r="B4" s="170"/>
      <c r="C4" s="170"/>
      <c r="D4" s="170" t="s">
        <v>1</v>
      </c>
      <c r="E4" s="170"/>
      <c r="F4" s="214"/>
      <c r="G4" s="214"/>
      <c r="H4" s="171"/>
      <c r="I4" s="7"/>
      <c r="J4" s="7"/>
    </row>
    <row r="5" spans="1:10" s="8" customFormat="1" ht="31.5" customHeight="1">
      <c r="A5" s="100" t="s">
        <v>143</v>
      </c>
      <c r="B5" s="101" t="s">
        <v>2</v>
      </c>
      <c r="C5" s="88" t="s">
        <v>144</v>
      </c>
      <c r="D5" s="103" t="s">
        <v>143</v>
      </c>
      <c r="E5" s="101" t="s">
        <v>2</v>
      </c>
      <c r="F5" s="88" t="s">
        <v>145</v>
      </c>
      <c r="G5" s="90" t="s">
        <v>146</v>
      </c>
      <c r="H5" s="91" t="s">
        <v>147</v>
      </c>
      <c r="I5" s="7"/>
      <c r="J5" s="7"/>
    </row>
    <row r="6" spans="1:10" s="8" customFormat="1" ht="14.45" customHeight="1">
      <c r="A6" s="100" t="s">
        <v>148</v>
      </c>
      <c r="B6" s="102"/>
      <c r="C6" s="103" t="s">
        <v>3</v>
      </c>
      <c r="D6" s="103" t="s">
        <v>148</v>
      </c>
      <c r="E6" s="102"/>
      <c r="F6" s="111">
        <v>2</v>
      </c>
      <c r="G6" s="111">
        <v>3</v>
      </c>
      <c r="H6" s="112">
        <v>4</v>
      </c>
      <c r="I6" s="7"/>
      <c r="J6" s="7"/>
    </row>
    <row r="7" spans="1:10" s="8" customFormat="1" ht="14.45" customHeight="1">
      <c r="A7" s="57" t="s">
        <v>149</v>
      </c>
      <c r="B7" s="56" t="s">
        <v>3</v>
      </c>
      <c r="C7" s="58">
        <v>219</v>
      </c>
      <c r="D7" s="59" t="s">
        <v>69</v>
      </c>
      <c r="E7" s="60">
        <v>30</v>
      </c>
      <c r="F7" s="113"/>
      <c r="G7" s="113"/>
      <c r="H7" s="114"/>
      <c r="I7" s="7"/>
      <c r="J7" s="7"/>
    </row>
    <row r="8" spans="1:10" s="8" customFormat="1" ht="14.45" customHeight="1">
      <c r="A8" s="61" t="s">
        <v>80</v>
      </c>
      <c r="B8" s="56" t="s">
        <v>4</v>
      </c>
      <c r="C8" s="58"/>
      <c r="D8" s="59" t="s">
        <v>70</v>
      </c>
      <c r="E8" s="60">
        <v>31</v>
      </c>
      <c r="F8" s="113"/>
      <c r="G8" s="113"/>
      <c r="H8" s="114"/>
      <c r="I8" s="7"/>
      <c r="J8" s="7"/>
    </row>
    <row r="9" spans="1:10" s="8" customFormat="1" ht="14.45" customHeight="1">
      <c r="A9" s="61"/>
      <c r="B9" s="56" t="s">
        <v>5</v>
      </c>
      <c r="C9" s="58"/>
      <c r="D9" s="59" t="s">
        <v>71</v>
      </c>
      <c r="E9" s="60">
        <v>32</v>
      </c>
      <c r="F9" s="113"/>
      <c r="G9" s="113"/>
      <c r="H9" s="114"/>
      <c r="I9" s="7"/>
      <c r="J9" s="7"/>
    </row>
    <row r="10" spans="1:10" s="8" customFormat="1" ht="14.45" customHeight="1">
      <c r="A10" s="61"/>
      <c r="B10" s="56" t="s">
        <v>6</v>
      </c>
      <c r="C10" s="58"/>
      <c r="D10" s="59" t="s">
        <v>72</v>
      </c>
      <c r="E10" s="60">
        <v>33</v>
      </c>
      <c r="F10" s="113"/>
      <c r="G10" s="113"/>
      <c r="H10" s="114"/>
      <c r="I10" s="7"/>
      <c r="J10" s="7"/>
    </row>
    <row r="11" spans="1:10" s="8" customFormat="1" ht="14.45" customHeight="1">
      <c r="A11" s="61"/>
      <c r="B11" s="56" t="s">
        <v>7</v>
      </c>
      <c r="C11" s="58"/>
      <c r="D11" s="59" t="s">
        <v>73</v>
      </c>
      <c r="E11" s="60">
        <v>34</v>
      </c>
      <c r="F11" s="113"/>
      <c r="G11" s="113"/>
      <c r="H11" s="114"/>
      <c r="I11" s="7"/>
      <c r="J11" s="7"/>
    </row>
    <row r="12" spans="1:10" s="8" customFormat="1" ht="14.45" customHeight="1">
      <c r="A12" s="61"/>
      <c r="B12" s="56" t="s">
        <v>8</v>
      </c>
      <c r="C12" s="58"/>
      <c r="D12" s="59" t="s">
        <v>74</v>
      </c>
      <c r="E12" s="60">
        <v>35</v>
      </c>
      <c r="F12" s="113"/>
      <c r="G12" s="113"/>
      <c r="H12" s="114"/>
      <c r="I12" s="7"/>
      <c r="J12" s="7"/>
    </row>
    <row r="13" spans="1:10" s="8" customFormat="1" ht="14.45" customHeight="1">
      <c r="A13" s="62"/>
      <c r="B13" s="56" t="s">
        <v>9</v>
      </c>
      <c r="C13" s="58"/>
      <c r="D13" s="59" t="s">
        <v>116</v>
      </c>
      <c r="E13" s="60">
        <v>36</v>
      </c>
      <c r="F13" s="113"/>
      <c r="G13" s="113"/>
      <c r="H13" s="114"/>
      <c r="I13" s="7"/>
      <c r="J13" s="7"/>
    </row>
    <row r="14" spans="1:10" s="8" customFormat="1" ht="14.45" customHeight="1">
      <c r="A14" s="62"/>
      <c r="B14" s="56" t="s">
        <v>10</v>
      </c>
      <c r="C14" s="58"/>
      <c r="D14" s="59" t="s">
        <v>117</v>
      </c>
      <c r="E14" s="60">
        <v>37</v>
      </c>
      <c r="F14" s="113">
        <f>G14+H14</f>
        <v>5.13</v>
      </c>
      <c r="G14" s="113">
        <v>5.13</v>
      </c>
      <c r="H14" s="114"/>
      <c r="I14" s="7"/>
      <c r="J14" s="7"/>
    </row>
    <row r="15" spans="1:10" s="8" customFormat="1" ht="14.45" customHeight="1">
      <c r="A15" s="62"/>
      <c r="B15" s="56" t="s">
        <v>11</v>
      </c>
      <c r="C15" s="58"/>
      <c r="D15" s="59" t="s">
        <v>118</v>
      </c>
      <c r="E15" s="60">
        <v>38</v>
      </c>
      <c r="F15" s="113">
        <f>G15+H15</f>
        <v>6.54</v>
      </c>
      <c r="G15" s="113">
        <v>6.54</v>
      </c>
      <c r="H15" s="115"/>
      <c r="I15" s="7"/>
      <c r="J15" s="7"/>
    </row>
    <row r="16" spans="1:10" s="8" customFormat="1" ht="14.45" customHeight="1">
      <c r="A16" s="62"/>
      <c r="B16" s="56" t="s">
        <v>12</v>
      </c>
      <c r="C16" s="58"/>
      <c r="D16" s="107" t="s">
        <v>119</v>
      </c>
      <c r="E16" s="60">
        <v>39</v>
      </c>
      <c r="F16" s="113"/>
      <c r="G16" s="113"/>
      <c r="H16" s="114"/>
      <c r="I16" s="7"/>
      <c r="J16" s="7"/>
    </row>
    <row r="17" spans="1:10" s="8" customFormat="1" ht="14.45" customHeight="1">
      <c r="A17" s="62"/>
      <c r="B17" s="56" t="s">
        <v>13</v>
      </c>
      <c r="C17" s="108"/>
      <c r="D17" s="107" t="s">
        <v>120</v>
      </c>
      <c r="E17" s="60">
        <v>40</v>
      </c>
      <c r="F17" s="113"/>
      <c r="G17" s="113"/>
      <c r="H17" s="114"/>
      <c r="I17" s="7"/>
      <c r="J17" s="7"/>
    </row>
    <row r="18" spans="1:10" s="8" customFormat="1" ht="14.45" customHeight="1">
      <c r="A18" s="62"/>
      <c r="B18" s="56" t="s">
        <v>14</v>
      </c>
      <c r="C18" s="58"/>
      <c r="D18" s="107" t="s">
        <v>121</v>
      </c>
      <c r="E18" s="60">
        <v>41</v>
      </c>
      <c r="F18" s="113">
        <f>G18+H18</f>
        <v>194.51</v>
      </c>
      <c r="G18" s="113">
        <v>194.51</v>
      </c>
      <c r="H18" s="114"/>
      <c r="I18" s="7"/>
      <c r="J18" s="7"/>
    </row>
    <row r="19" spans="1:10" s="8" customFormat="1" ht="14.45" customHeight="1">
      <c r="A19" s="62"/>
      <c r="B19" s="56" t="s">
        <v>15</v>
      </c>
      <c r="C19" s="58"/>
      <c r="D19" s="107" t="s">
        <v>122</v>
      </c>
      <c r="E19" s="60">
        <v>42</v>
      </c>
      <c r="F19" s="113"/>
      <c r="G19" s="113"/>
      <c r="H19" s="114"/>
      <c r="I19" s="7"/>
      <c r="J19" s="7"/>
    </row>
    <row r="20" spans="1:10" s="8" customFormat="1" ht="14.45" customHeight="1">
      <c r="A20" s="57"/>
      <c r="B20" s="56" t="s">
        <v>16</v>
      </c>
      <c r="C20" s="58"/>
      <c r="D20" s="107" t="s">
        <v>123</v>
      </c>
      <c r="E20" s="60">
        <v>43</v>
      </c>
      <c r="F20" s="113"/>
      <c r="G20" s="113"/>
      <c r="H20" s="114"/>
      <c r="I20" s="7"/>
      <c r="J20" s="7"/>
    </row>
    <row r="21" spans="1:10" s="8" customFormat="1" ht="14.45" customHeight="1">
      <c r="A21" s="57"/>
      <c r="B21" s="56" t="s">
        <v>124</v>
      </c>
      <c r="C21" s="58"/>
      <c r="D21" s="107" t="s">
        <v>125</v>
      </c>
      <c r="E21" s="60">
        <v>44</v>
      </c>
      <c r="F21" s="113"/>
      <c r="G21" s="113"/>
      <c r="H21" s="114"/>
      <c r="I21" s="7"/>
      <c r="J21" s="7"/>
    </row>
    <row r="22" spans="1:10" s="8" customFormat="1" ht="14.45" customHeight="1">
      <c r="A22" s="57"/>
      <c r="B22" s="56" t="s">
        <v>17</v>
      </c>
      <c r="C22" s="58"/>
      <c r="D22" s="107" t="s">
        <v>126</v>
      </c>
      <c r="E22" s="60">
        <v>45</v>
      </c>
      <c r="F22" s="113"/>
      <c r="G22" s="113"/>
      <c r="H22" s="114"/>
      <c r="I22" s="7"/>
      <c r="J22" s="7"/>
    </row>
    <row r="23" spans="1:10" s="8" customFormat="1" ht="14.45" customHeight="1">
      <c r="A23" s="63"/>
      <c r="B23" s="56" t="s">
        <v>18</v>
      </c>
      <c r="C23" s="64"/>
      <c r="D23" s="107" t="s">
        <v>127</v>
      </c>
      <c r="E23" s="60">
        <v>46</v>
      </c>
      <c r="F23" s="113"/>
      <c r="G23" s="113"/>
      <c r="H23" s="115"/>
      <c r="I23" s="7"/>
      <c r="J23" s="7"/>
    </row>
    <row r="24" spans="1:10" s="8" customFormat="1" ht="14.45" customHeight="1">
      <c r="A24" s="63"/>
      <c r="B24" s="56" t="s">
        <v>19</v>
      </c>
      <c r="C24" s="64"/>
      <c r="D24" s="107" t="s">
        <v>128</v>
      </c>
      <c r="E24" s="60">
        <v>47</v>
      </c>
      <c r="F24" s="113"/>
      <c r="G24" s="113"/>
      <c r="H24" s="115"/>
      <c r="I24" s="7"/>
      <c r="J24" s="7"/>
    </row>
    <row r="25" spans="1:10" s="8" customFormat="1" ht="14.45" customHeight="1">
      <c r="A25" s="63"/>
      <c r="B25" s="56" t="s">
        <v>20</v>
      </c>
      <c r="C25" s="64"/>
      <c r="D25" s="107" t="s">
        <v>129</v>
      </c>
      <c r="E25" s="60">
        <v>48</v>
      </c>
      <c r="F25" s="113">
        <f>G25+H25</f>
        <v>12.82</v>
      </c>
      <c r="G25" s="113">
        <v>12.82</v>
      </c>
      <c r="H25" s="115"/>
      <c r="I25" s="7"/>
      <c r="J25" s="7"/>
    </row>
    <row r="26" spans="1:10" s="8" customFormat="1" ht="14.45" customHeight="1">
      <c r="A26" s="63"/>
      <c r="B26" s="56" t="s">
        <v>21</v>
      </c>
      <c r="C26" s="64"/>
      <c r="D26" s="107" t="s">
        <v>130</v>
      </c>
      <c r="E26" s="60">
        <v>49</v>
      </c>
      <c r="F26" s="113"/>
      <c r="G26" s="113"/>
      <c r="H26" s="115"/>
      <c r="I26" s="7"/>
      <c r="J26" s="7"/>
    </row>
    <row r="27" spans="1:10" s="8" customFormat="1" ht="14.45" customHeight="1">
      <c r="A27" s="63"/>
      <c r="B27" s="56" t="s">
        <v>22</v>
      </c>
      <c r="C27" s="64"/>
      <c r="D27" s="107" t="s">
        <v>131</v>
      </c>
      <c r="E27" s="60">
        <v>50</v>
      </c>
      <c r="F27" s="113"/>
      <c r="G27" s="113"/>
      <c r="H27" s="115"/>
      <c r="I27" s="7"/>
      <c r="J27" s="7"/>
    </row>
    <row r="28" spans="1:10" s="8" customFormat="1" ht="14.45" customHeight="1">
      <c r="A28" s="63"/>
      <c r="B28" s="56" t="s">
        <v>23</v>
      </c>
      <c r="C28" s="64"/>
      <c r="D28" s="107" t="s">
        <v>132</v>
      </c>
      <c r="E28" s="60">
        <v>51</v>
      </c>
      <c r="F28" s="113"/>
      <c r="G28" s="113"/>
      <c r="H28" s="115"/>
      <c r="I28" s="7"/>
      <c r="J28" s="7"/>
    </row>
    <row r="29" spans="1:10" s="8" customFormat="1" ht="14.45" customHeight="1">
      <c r="A29" s="63"/>
      <c r="B29" s="56" t="s">
        <v>24</v>
      </c>
      <c r="C29" s="64"/>
      <c r="D29" s="65"/>
      <c r="E29" s="60">
        <v>52</v>
      </c>
      <c r="F29" s="135"/>
      <c r="G29" s="135"/>
      <c r="H29" s="115"/>
      <c r="I29" s="7"/>
      <c r="J29" s="7"/>
    </row>
    <row r="30" spans="1:10" s="132" customFormat="1" ht="14.45" customHeight="1">
      <c r="A30" s="128" t="s">
        <v>25</v>
      </c>
      <c r="B30" s="122" t="s">
        <v>26</v>
      </c>
      <c r="C30" s="129">
        <f>C7+C8</f>
        <v>219</v>
      </c>
      <c r="D30" s="130" t="s">
        <v>27</v>
      </c>
      <c r="E30" s="125">
        <v>53</v>
      </c>
      <c r="F30" s="136">
        <f>F14+F15+F18+F25</f>
        <v>218.99999999999997</v>
      </c>
      <c r="G30" s="136">
        <f>G14+G15+G18+G25</f>
        <v>218.99999999999997</v>
      </c>
      <c r="H30" s="137"/>
      <c r="I30" s="131"/>
      <c r="J30" s="131"/>
    </row>
    <row r="31" spans="1:10" s="8" customFormat="1" ht="14.45" customHeight="1">
      <c r="A31" s="85" t="s">
        <v>81</v>
      </c>
      <c r="B31" s="56" t="s">
        <v>28</v>
      </c>
      <c r="C31" s="58"/>
      <c r="D31" s="87" t="s">
        <v>150</v>
      </c>
      <c r="E31" s="60">
        <v>54</v>
      </c>
      <c r="F31" s="135"/>
      <c r="G31" s="135"/>
      <c r="H31" s="138"/>
      <c r="I31" s="7"/>
      <c r="J31" s="7"/>
    </row>
    <row r="32" spans="1:10" s="8" customFormat="1" ht="14.45" customHeight="1">
      <c r="A32" s="85" t="s">
        <v>151</v>
      </c>
      <c r="B32" s="56" t="s">
        <v>29</v>
      </c>
      <c r="C32" s="58"/>
      <c r="D32" s="69"/>
      <c r="E32" s="60">
        <v>55</v>
      </c>
      <c r="F32" s="135"/>
      <c r="G32" s="135"/>
      <c r="H32" s="138"/>
      <c r="I32" s="7"/>
      <c r="J32" s="7"/>
    </row>
    <row r="33" spans="1:10" s="8" customFormat="1" ht="14.45" customHeight="1">
      <c r="A33" s="86" t="s">
        <v>152</v>
      </c>
      <c r="B33" s="56" t="s">
        <v>137</v>
      </c>
      <c r="C33" s="72"/>
      <c r="D33" s="73"/>
      <c r="E33" s="60">
        <v>56</v>
      </c>
      <c r="F33" s="135"/>
      <c r="G33" s="135"/>
      <c r="H33" s="138"/>
      <c r="I33" s="7"/>
      <c r="J33" s="7"/>
    </row>
    <row r="34" spans="1:10" s="8" customFormat="1" ht="14.45" customHeight="1">
      <c r="A34" s="86"/>
      <c r="B34" s="56" t="s">
        <v>138</v>
      </c>
      <c r="C34" s="72"/>
      <c r="D34" s="73"/>
      <c r="E34" s="60">
        <v>57</v>
      </c>
      <c r="F34" s="135"/>
      <c r="G34" s="135"/>
      <c r="H34" s="138"/>
      <c r="I34" s="7"/>
      <c r="J34" s="7"/>
    </row>
    <row r="35" spans="1:10" ht="14.45" customHeight="1" thickBot="1">
      <c r="A35" s="75" t="s">
        <v>30</v>
      </c>
      <c r="B35" s="56" t="s">
        <v>153</v>
      </c>
      <c r="C35" s="116">
        <f>C7</f>
        <v>219</v>
      </c>
      <c r="D35" s="76" t="s">
        <v>30</v>
      </c>
      <c r="E35" s="60">
        <v>58</v>
      </c>
      <c r="F35" s="139">
        <f>F14+F15+F18+F25</f>
        <v>218.99999999999997</v>
      </c>
      <c r="G35" s="139">
        <f>G14+G15+G18+G25</f>
        <v>218.99999999999997</v>
      </c>
      <c r="H35" s="140"/>
    </row>
    <row r="36" spans="1:10" ht="15.75" customHeight="1">
      <c r="A36" s="215" t="s">
        <v>154</v>
      </c>
      <c r="B36" s="216"/>
      <c r="C36" s="216"/>
      <c r="D36" s="216"/>
      <c r="E36" s="216"/>
      <c r="F36" s="217"/>
      <c r="G36" s="217"/>
      <c r="H36" s="217"/>
    </row>
  </sheetData>
  <mergeCells count="4">
    <mergeCell ref="A1:H1"/>
    <mergeCell ref="A4:C4"/>
    <mergeCell ref="D4:H4"/>
    <mergeCell ref="A36:H36"/>
  </mergeCells>
  <phoneticPr fontId="2" type="noConversion"/>
  <printOptions horizontalCentered="1"/>
  <pageMargins left="0.35433070866141736" right="0.35433070866141736" top="0.59055118110236227" bottom="0.78740157480314965" header="0.51181102362204722" footer="0.19685039370078741"/>
  <pageSetup paperSize="9" scale="86"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13" zoomScaleNormal="100" workbookViewId="0">
      <selection activeCell="A28" sqref="A28:XFD28"/>
    </sheetView>
  </sheetViews>
  <sheetFormatPr defaultRowHeight="14.25"/>
  <cols>
    <col min="1" max="2" width="4.625" style="35" customWidth="1"/>
    <col min="3" max="3" width="27.25" style="35" customWidth="1"/>
    <col min="4" max="6" width="30" style="35" customWidth="1"/>
    <col min="7" max="16384" width="9" style="35"/>
  </cols>
  <sheetData>
    <row r="1" spans="1:6" s="24" customFormat="1" ht="20.25" customHeight="1">
      <c r="A1" s="223" t="s">
        <v>79</v>
      </c>
      <c r="B1" s="223"/>
      <c r="C1" s="223"/>
      <c r="D1" s="223"/>
      <c r="E1" s="223"/>
      <c r="F1" s="223"/>
    </row>
    <row r="2" spans="1:6" s="26" customFormat="1" ht="11.1" customHeight="1">
      <c r="A2" s="25"/>
      <c r="B2" s="25"/>
      <c r="C2" s="25"/>
      <c r="F2" s="89" t="s">
        <v>82</v>
      </c>
    </row>
    <row r="3" spans="1:6" s="26" customFormat="1" ht="15" customHeight="1" thickBot="1">
      <c r="A3" s="6" t="s">
        <v>165</v>
      </c>
      <c r="B3" s="25"/>
      <c r="C3" s="25"/>
      <c r="D3" s="36"/>
      <c r="E3" s="36"/>
      <c r="F3" s="48" t="s">
        <v>49</v>
      </c>
    </row>
    <row r="4" spans="1:6" s="27" customFormat="1" ht="17.25" customHeight="1">
      <c r="A4" s="224" t="s">
        <v>46</v>
      </c>
      <c r="B4" s="225"/>
      <c r="C4" s="225"/>
      <c r="D4" s="229" t="s">
        <v>60</v>
      </c>
      <c r="E4" s="232" t="s">
        <v>47</v>
      </c>
      <c r="F4" s="218" t="s">
        <v>39</v>
      </c>
    </row>
    <row r="5" spans="1:6" s="27" customFormat="1" ht="12.75" customHeight="1">
      <c r="A5" s="226" t="s">
        <v>87</v>
      </c>
      <c r="B5" s="227"/>
      <c r="C5" s="227" t="s">
        <v>36</v>
      </c>
      <c r="D5" s="230"/>
      <c r="E5" s="233"/>
      <c r="F5" s="219"/>
    </row>
    <row r="6" spans="1:6" s="27" customFormat="1" ht="12.75" customHeight="1">
      <c r="A6" s="228"/>
      <c r="B6" s="227"/>
      <c r="C6" s="227"/>
      <c r="D6" s="230"/>
      <c r="E6" s="233"/>
      <c r="F6" s="219"/>
    </row>
    <row r="7" spans="1:6" s="27" customFormat="1" ht="9.75" customHeight="1">
      <c r="A7" s="228"/>
      <c r="B7" s="227"/>
      <c r="C7" s="227"/>
      <c r="D7" s="231"/>
      <c r="E7" s="234"/>
      <c r="F7" s="220"/>
    </row>
    <row r="8" spans="1:6" s="27" customFormat="1" ht="18.75" customHeight="1">
      <c r="A8" s="238" t="s">
        <v>37</v>
      </c>
      <c r="B8" s="239"/>
      <c r="C8" s="240"/>
      <c r="D8" s="28">
        <v>1</v>
      </c>
      <c r="E8" s="28">
        <v>2</v>
      </c>
      <c r="F8" s="29">
        <v>3</v>
      </c>
    </row>
    <row r="9" spans="1:6" s="117" customFormat="1" ht="18.75" customHeight="1">
      <c r="A9" s="235" t="s">
        <v>48</v>
      </c>
      <c r="B9" s="236"/>
      <c r="C9" s="237"/>
      <c r="D9" s="120">
        <f>E9+F9</f>
        <v>218.99999999999997</v>
      </c>
      <c r="E9" s="94">
        <f>E10+E14+E19+E24</f>
        <v>181.37999999999997</v>
      </c>
      <c r="F9" s="95">
        <f>F19</f>
        <v>37.619999999999997</v>
      </c>
    </row>
    <row r="10" spans="1:6" s="118" customFormat="1" ht="18.75" customHeight="1">
      <c r="A10" s="182">
        <v>208</v>
      </c>
      <c r="B10" s="183"/>
      <c r="C10" s="93" t="s">
        <v>92</v>
      </c>
      <c r="D10" s="94">
        <f>D11</f>
        <v>5.13</v>
      </c>
      <c r="E10" s="94">
        <f>E11</f>
        <v>5.13</v>
      </c>
      <c r="F10" s="95"/>
    </row>
    <row r="11" spans="1:6" s="32" customFormat="1" ht="18.75" customHeight="1">
      <c r="A11" s="176">
        <v>20805</v>
      </c>
      <c r="B11" s="177"/>
      <c r="C11" s="92" t="s">
        <v>93</v>
      </c>
      <c r="D11" s="37">
        <f>E11+F11+G11+H11+I11</f>
        <v>5.13</v>
      </c>
      <c r="E11" s="37">
        <f>E12+E13</f>
        <v>5.13</v>
      </c>
      <c r="F11" s="38"/>
    </row>
    <row r="12" spans="1:6" s="32" customFormat="1" ht="18.75" customHeight="1">
      <c r="A12" s="176">
        <v>2080501</v>
      </c>
      <c r="B12" s="203"/>
      <c r="C12" s="92" t="s">
        <v>159</v>
      </c>
      <c r="D12" s="37">
        <f>E12+F12+G12+H12+I12</f>
        <v>3.14</v>
      </c>
      <c r="E12" s="37">
        <v>3.14</v>
      </c>
      <c r="F12" s="38"/>
    </row>
    <row r="13" spans="1:6" s="32" customFormat="1" ht="18.75" customHeight="1">
      <c r="A13" s="176">
        <v>2080502</v>
      </c>
      <c r="B13" s="177"/>
      <c r="C13" s="92" t="s">
        <v>94</v>
      </c>
      <c r="D13" s="37">
        <f>E13+F13+G13+H13+I13</f>
        <v>1.99</v>
      </c>
      <c r="E13" s="37">
        <v>1.99</v>
      </c>
      <c r="F13" s="38"/>
    </row>
    <row r="14" spans="1:6" s="32" customFormat="1" ht="18.75" customHeight="1">
      <c r="A14" s="182">
        <v>210</v>
      </c>
      <c r="B14" s="189"/>
      <c r="C14" s="93" t="s">
        <v>95</v>
      </c>
      <c r="D14" s="94">
        <f>D15+D17</f>
        <v>6.54</v>
      </c>
      <c r="E14" s="94">
        <f>E15+E17</f>
        <v>6.54</v>
      </c>
      <c r="F14" s="95"/>
    </row>
    <row r="15" spans="1:6" s="32" customFormat="1" ht="18.75" customHeight="1">
      <c r="A15" s="176">
        <v>21005</v>
      </c>
      <c r="B15" s="177"/>
      <c r="C15" s="92" t="s">
        <v>96</v>
      </c>
      <c r="D15" s="37">
        <f>D16</f>
        <v>4.3</v>
      </c>
      <c r="E15" s="37">
        <f>E16</f>
        <v>4.3</v>
      </c>
      <c r="F15" s="38"/>
    </row>
    <row r="16" spans="1:6" s="32" customFormat="1" ht="18.75" customHeight="1">
      <c r="A16" s="176">
        <v>2100501</v>
      </c>
      <c r="B16" s="177"/>
      <c r="C16" s="92" t="s">
        <v>160</v>
      </c>
      <c r="D16" s="37">
        <f>E16+F16+G16+H16+I16</f>
        <v>4.3</v>
      </c>
      <c r="E16" s="37">
        <v>4.3</v>
      </c>
      <c r="F16" s="38"/>
    </row>
    <row r="17" spans="1:6" s="32" customFormat="1" ht="18.75" customHeight="1">
      <c r="A17" s="176">
        <v>21007</v>
      </c>
      <c r="B17" s="177"/>
      <c r="C17" s="92" t="s">
        <v>97</v>
      </c>
      <c r="D17" s="37">
        <f>E17+F17+G17+H17+I17</f>
        <v>2.2400000000000002</v>
      </c>
      <c r="E17" s="37">
        <f>E18</f>
        <v>2.2400000000000002</v>
      </c>
      <c r="F17" s="38"/>
    </row>
    <row r="18" spans="1:6" s="32" customFormat="1" ht="18.75" customHeight="1">
      <c r="A18" s="176">
        <v>2100717</v>
      </c>
      <c r="B18" s="177"/>
      <c r="C18" s="92" t="s">
        <v>98</v>
      </c>
      <c r="D18" s="37">
        <f>E18+F18+G18+H18+I18</f>
        <v>2.2400000000000002</v>
      </c>
      <c r="E18" s="37">
        <v>2.2400000000000002</v>
      </c>
      <c r="F18" s="38"/>
    </row>
    <row r="19" spans="1:6" s="32" customFormat="1" ht="18.75" customHeight="1">
      <c r="A19" s="182">
        <v>213</v>
      </c>
      <c r="B19" s="189"/>
      <c r="C19" s="93" t="s">
        <v>99</v>
      </c>
      <c r="D19" s="94">
        <f>D20</f>
        <v>194.51</v>
      </c>
      <c r="E19" s="94">
        <f>E20</f>
        <v>156.88999999999999</v>
      </c>
      <c r="F19" s="95">
        <f>F20</f>
        <v>37.619999999999997</v>
      </c>
    </row>
    <row r="20" spans="1:6" s="32" customFormat="1" ht="18.75" customHeight="1">
      <c r="A20" s="176">
        <v>21303</v>
      </c>
      <c r="B20" s="177"/>
      <c r="C20" s="92" t="s">
        <v>100</v>
      </c>
      <c r="D20" s="37">
        <f>E20+F20</f>
        <v>194.51</v>
      </c>
      <c r="E20" s="37">
        <f>E21+E22+E23</f>
        <v>156.88999999999999</v>
      </c>
      <c r="F20" s="38">
        <f>F21+F22+F23</f>
        <v>37.619999999999997</v>
      </c>
    </row>
    <row r="21" spans="1:6" s="32" customFormat="1" ht="18.75" customHeight="1">
      <c r="A21" s="176">
        <v>2130301</v>
      </c>
      <c r="B21" s="177"/>
      <c r="C21" s="92" t="s">
        <v>161</v>
      </c>
      <c r="D21" s="37">
        <f t="shared" ref="D21:D23" si="0">E21+F21+G21+H21+I21</f>
        <v>147.53</v>
      </c>
      <c r="E21" s="37">
        <v>147.53</v>
      </c>
      <c r="F21" s="38"/>
    </row>
    <row r="22" spans="1:6" s="32" customFormat="1" ht="18.75" customHeight="1">
      <c r="A22" s="176">
        <v>2130302</v>
      </c>
      <c r="B22" s="177"/>
      <c r="C22" s="92" t="s">
        <v>162</v>
      </c>
      <c r="D22" s="37">
        <f t="shared" si="0"/>
        <v>9.36</v>
      </c>
      <c r="E22" s="37">
        <v>9.36</v>
      </c>
      <c r="F22" s="38"/>
    </row>
    <row r="23" spans="1:6" s="32" customFormat="1" ht="18.75" customHeight="1">
      <c r="A23" s="176">
        <v>2130331</v>
      </c>
      <c r="B23" s="177"/>
      <c r="C23" s="92" t="s">
        <v>164</v>
      </c>
      <c r="D23" s="37">
        <f t="shared" si="0"/>
        <v>37.619999999999997</v>
      </c>
      <c r="E23" s="37"/>
      <c r="F23" s="38">
        <v>37.619999999999997</v>
      </c>
    </row>
    <row r="24" spans="1:6" s="32" customFormat="1" ht="18.75" customHeight="1">
      <c r="A24" s="182">
        <v>221</v>
      </c>
      <c r="B24" s="189"/>
      <c r="C24" s="93" t="s">
        <v>101</v>
      </c>
      <c r="D24" s="94">
        <f>D25</f>
        <v>12.82</v>
      </c>
      <c r="E24" s="94">
        <f>E25</f>
        <v>12.82</v>
      </c>
      <c r="F24" s="95"/>
    </row>
    <row r="25" spans="1:6" s="32" customFormat="1" ht="18.75" customHeight="1">
      <c r="A25" s="176">
        <v>22102</v>
      </c>
      <c r="B25" s="181"/>
      <c r="C25" s="92" t="s">
        <v>102</v>
      </c>
      <c r="D25" s="37">
        <f>D26</f>
        <v>12.82</v>
      </c>
      <c r="E25" s="37">
        <f>E26</f>
        <v>12.82</v>
      </c>
      <c r="F25" s="38"/>
    </row>
    <row r="26" spans="1:6" s="32" customFormat="1" ht="18.75" customHeight="1" thickBot="1">
      <c r="A26" s="176">
        <v>2210201</v>
      </c>
      <c r="B26" s="181"/>
      <c r="C26" s="92" t="s">
        <v>103</v>
      </c>
      <c r="D26" s="37">
        <f t="shared" ref="D26" si="1">E26+F26+G26+H26+I26</f>
        <v>12.82</v>
      </c>
      <c r="E26" s="37">
        <v>12.82</v>
      </c>
      <c r="F26" s="40"/>
    </row>
    <row r="27" spans="1:6" s="141" customFormat="1" ht="17.25" customHeight="1">
      <c r="A27" s="221" t="s">
        <v>89</v>
      </c>
      <c r="B27" s="222"/>
      <c r="C27" s="222"/>
      <c r="D27" s="222"/>
      <c r="E27" s="222"/>
      <c r="F27" s="222"/>
    </row>
    <row r="28" spans="1:6">
      <c r="A28" s="34"/>
    </row>
    <row r="29" spans="1:6">
      <c r="A29" s="34"/>
    </row>
    <row r="30" spans="1:6">
      <c r="A30" s="34"/>
    </row>
  </sheetData>
  <mergeCells count="27">
    <mergeCell ref="F4:F7"/>
    <mergeCell ref="A27:F27"/>
    <mergeCell ref="A1:F1"/>
    <mergeCell ref="A4:C4"/>
    <mergeCell ref="A5:B7"/>
    <mergeCell ref="C5:C7"/>
    <mergeCell ref="D4:D7"/>
    <mergeCell ref="E4:E7"/>
    <mergeCell ref="A9:C9"/>
    <mergeCell ref="A24:B24"/>
    <mergeCell ref="A25:B25"/>
    <mergeCell ref="A8:C8"/>
    <mergeCell ref="A26:B26"/>
    <mergeCell ref="A10:B10"/>
    <mergeCell ref="A22:B22"/>
    <mergeCell ref="A23:B23"/>
    <mergeCell ref="A11:B11"/>
    <mergeCell ref="A13:B13"/>
    <mergeCell ref="A14:B14"/>
    <mergeCell ref="A15:B15"/>
    <mergeCell ref="A16:B16"/>
    <mergeCell ref="A12:B12"/>
    <mergeCell ref="A17:B17"/>
    <mergeCell ref="A18:B18"/>
    <mergeCell ref="A19:B19"/>
    <mergeCell ref="A20:B20"/>
    <mergeCell ref="A21:B21"/>
  </mergeCells>
  <phoneticPr fontId="2" type="noConversion"/>
  <printOptions horizontalCentered="1"/>
  <pageMargins left="0.35433070866141736" right="0.35433070866141736" top="0.78740157480314965" bottom="0.78740157480314965" header="0.51181102362204722" footer="0.19685039370078741"/>
  <pageSetup paperSize="9" scale="95"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tabSelected="1" topLeftCell="A13" zoomScaleNormal="100" workbookViewId="0">
      <selection activeCell="C14" sqref="C14"/>
    </sheetView>
  </sheetViews>
  <sheetFormatPr defaultRowHeight="14.25"/>
  <cols>
    <col min="1" max="2" width="4.625" style="35" customWidth="1"/>
    <col min="3" max="3" width="31.25" style="35" customWidth="1"/>
    <col min="4" max="6" width="28.75" style="35" customWidth="1"/>
    <col min="7" max="16384" width="9" style="35"/>
  </cols>
  <sheetData>
    <row r="1" spans="1:6" s="24" customFormat="1" ht="22.5" customHeight="1">
      <c r="A1" s="223" t="s">
        <v>181</v>
      </c>
      <c r="B1" s="223"/>
      <c r="C1" s="223"/>
      <c r="D1" s="223"/>
      <c r="E1" s="223"/>
      <c r="F1" s="223"/>
    </row>
    <row r="2" spans="1:6" s="26" customFormat="1" ht="11.1" customHeight="1">
      <c r="A2" s="25"/>
      <c r="B2" s="25"/>
      <c r="C2" s="25"/>
      <c r="F2" s="48" t="s">
        <v>182</v>
      </c>
    </row>
    <row r="3" spans="1:6" s="26" customFormat="1" ht="15" customHeight="1" thickBot="1">
      <c r="A3" s="6" t="s">
        <v>183</v>
      </c>
      <c r="B3" s="25"/>
      <c r="C3" s="25"/>
      <c r="D3" s="36"/>
      <c r="E3" s="36"/>
      <c r="F3" s="48" t="s">
        <v>184</v>
      </c>
    </row>
    <row r="4" spans="1:6" s="27" customFormat="1" ht="40.5" customHeight="1">
      <c r="A4" s="224" t="s">
        <v>185</v>
      </c>
      <c r="B4" s="225"/>
      <c r="C4" s="225"/>
      <c r="D4" s="229" t="s">
        <v>186</v>
      </c>
      <c r="E4" s="232" t="s">
        <v>187</v>
      </c>
      <c r="F4" s="218" t="s">
        <v>188</v>
      </c>
    </row>
    <row r="5" spans="1:6" s="27" customFormat="1" ht="40.5" customHeight="1">
      <c r="A5" s="228" t="s">
        <v>189</v>
      </c>
      <c r="B5" s="227"/>
      <c r="C5" s="227" t="s">
        <v>36</v>
      </c>
      <c r="D5" s="230"/>
      <c r="E5" s="233"/>
      <c r="F5" s="219"/>
    </row>
    <row r="6" spans="1:6" s="27" customFormat="1" ht="29.25" customHeight="1">
      <c r="A6" s="228"/>
      <c r="B6" s="227"/>
      <c r="C6" s="227"/>
      <c r="D6" s="230"/>
      <c r="E6" s="233"/>
      <c r="F6" s="219"/>
    </row>
    <row r="7" spans="1:6" s="27" customFormat="1" ht="29.25" customHeight="1">
      <c r="A7" s="228"/>
      <c r="B7" s="227"/>
      <c r="C7" s="227"/>
      <c r="D7" s="231"/>
      <c r="E7" s="234"/>
      <c r="F7" s="220"/>
    </row>
    <row r="8" spans="1:6" s="27" customFormat="1" ht="29.25" customHeight="1">
      <c r="A8" s="238" t="s">
        <v>37</v>
      </c>
      <c r="B8" s="239"/>
      <c r="C8" s="240"/>
      <c r="D8" s="159">
        <v>1</v>
      </c>
      <c r="E8" s="159">
        <v>2</v>
      </c>
      <c r="F8" s="29">
        <v>3</v>
      </c>
    </row>
    <row r="9" spans="1:6" s="27" customFormat="1" ht="29.25" customHeight="1">
      <c r="A9" s="238" t="s">
        <v>190</v>
      </c>
      <c r="B9" s="239"/>
      <c r="C9" s="240"/>
      <c r="D9" s="120">
        <f>D10+D15+D30</f>
        <v>181.38000000000002</v>
      </c>
      <c r="E9" s="120">
        <f>E10+E15+E30</f>
        <v>160.35000000000002</v>
      </c>
      <c r="F9" s="160">
        <f>F10+F15+F30</f>
        <v>21.03</v>
      </c>
    </row>
    <row r="10" spans="1:6" s="32" customFormat="1" ht="29.25" customHeight="1">
      <c r="A10" s="182">
        <v>301</v>
      </c>
      <c r="B10" s="183"/>
      <c r="C10" s="93" t="s">
        <v>191</v>
      </c>
      <c r="D10" s="161">
        <f>D11+D12+D13+D14</f>
        <v>120.05000000000001</v>
      </c>
      <c r="E10" s="161">
        <f>E11+E12+E13+E14</f>
        <v>120.05000000000001</v>
      </c>
      <c r="F10" s="45"/>
    </row>
    <row r="11" spans="1:6" s="32" customFormat="1" ht="29.25" customHeight="1">
      <c r="A11" s="176">
        <v>30101</v>
      </c>
      <c r="B11" s="177"/>
      <c r="C11" s="142" t="s">
        <v>192</v>
      </c>
      <c r="D11" s="162">
        <v>76.099999999999994</v>
      </c>
      <c r="E11" s="162">
        <v>76.099999999999994</v>
      </c>
      <c r="F11" s="45"/>
    </row>
    <row r="12" spans="1:6" s="32" customFormat="1" ht="29.25" customHeight="1">
      <c r="A12" s="176">
        <v>30102</v>
      </c>
      <c r="B12" s="177"/>
      <c r="C12" s="142" t="s">
        <v>193</v>
      </c>
      <c r="D12" s="162">
        <v>10.01</v>
      </c>
      <c r="E12" s="162">
        <v>10.01</v>
      </c>
      <c r="F12" s="45"/>
    </row>
    <row r="13" spans="1:6" s="32" customFormat="1" ht="29.25" customHeight="1">
      <c r="A13" s="241">
        <v>30103</v>
      </c>
      <c r="B13" s="242"/>
      <c r="C13" s="142" t="s">
        <v>194</v>
      </c>
      <c r="D13" s="162">
        <v>17.59</v>
      </c>
      <c r="E13" s="162">
        <v>17.59</v>
      </c>
      <c r="F13" s="45"/>
    </row>
    <row r="14" spans="1:6" s="32" customFormat="1" ht="29.25" customHeight="1">
      <c r="A14" s="176">
        <v>30108</v>
      </c>
      <c r="B14" s="177"/>
      <c r="C14" s="142" t="s">
        <v>195</v>
      </c>
      <c r="D14" s="162">
        <v>16.350000000000001</v>
      </c>
      <c r="E14" s="162">
        <v>16.350000000000001</v>
      </c>
      <c r="F14" s="45"/>
    </row>
    <row r="15" spans="1:6" s="118" customFormat="1" ht="29.25" customHeight="1">
      <c r="A15" s="182">
        <v>302</v>
      </c>
      <c r="B15" s="189"/>
      <c r="C15" s="93" t="s">
        <v>196</v>
      </c>
      <c r="D15" s="161">
        <f>E15+F15</f>
        <v>21.03</v>
      </c>
      <c r="E15" s="94"/>
      <c r="F15" s="163">
        <f>SUM(F16:F29)</f>
        <v>21.03</v>
      </c>
    </row>
    <row r="16" spans="1:6" s="32" customFormat="1" ht="29.25" customHeight="1">
      <c r="A16" s="176">
        <v>30201</v>
      </c>
      <c r="B16" s="177"/>
      <c r="C16" s="142" t="s">
        <v>197</v>
      </c>
      <c r="D16" s="162">
        <f t="shared" ref="D16:D35" si="0">E16+F16</f>
        <v>3.7</v>
      </c>
      <c r="E16" s="37"/>
      <c r="F16" s="164">
        <v>3.7</v>
      </c>
    </row>
    <row r="17" spans="1:6" s="32" customFormat="1" ht="20.25" customHeight="1">
      <c r="A17" s="176">
        <v>30204</v>
      </c>
      <c r="B17" s="177"/>
      <c r="C17" s="142" t="s">
        <v>198</v>
      </c>
      <c r="D17" s="162">
        <f t="shared" si="0"/>
        <v>0.1</v>
      </c>
      <c r="E17" s="37"/>
      <c r="F17" s="164">
        <v>0.1</v>
      </c>
    </row>
    <row r="18" spans="1:6" s="32" customFormat="1" ht="20.25" customHeight="1">
      <c r="A18" s="241">
        <v>30205</v>
      </c>
      <c r="B18" s="242"/>
      <c r="C18" s="142" t="s">
        <v>199</v>
      </c>
      <c r="D18" s="162">
        <f t="shared" si="0"/>
        <v>0.1</v>
      </c>
      <c r="E18" s="165"/>
      <c r="F18" s="164">
        <v>0.1</v>
      </c>
    </row>
    <row r="19" spans="1:6" s="32" customFormat="1" ht="20.25" customHeight="1">
      <c r="A19" s="176">
        <v>30206</v>
      </c>
      <c r="B19" s="177"/>
      <c r="C19" s="142" t="s">
        <v>200</v>
      </c>
      <c r="D19" s="162">
        <f t="shared" si="0"/>
        <v>1.5</v>
      </c>
      <c r="E19" s="37"/>
      <c r="F19" s="164">
        <v>1.5</v>
      </c>
    </row>
    <row r="20" spans="1:6" s="32" customFormat="1" ht="20.25" customHeight="1">
      <c r="A20" s="176">
        <v>30207</v>
      </c>
      <c r="B20" s="177"/>
      <c r="C20" s="142" t="s">
        <v>201</v>
      </c>
      <c r="D20" s="162">
        <f t="shared" si="0"/>
        <v>2.76</v>
      </c>
      <c r="E20" s="37"/>
      <c r="F20" s="164">
        <v>2.76</v>
      </c>
    </row>
    <row r="21" spans="1:6" s="32" customFormat="1" ht="20.25" customHeight="1">
      <c r="A21" s="176">
        <v>30209</v>
      </c>
      <c r="B21" s="203"/>
      <c r="C21" s="142" t="s">
        <v>202</v>
      </c>
      <c r="D21" s="162">
        <f t="shared" si="0"/>
        <v>0.21</v>
      </c>
      <c r="E21" s="37"/>
      <c r="F21" s="164">
        <v>0.21</v>
      </c>
    </row>
    <row r="22" spans="1:6" s="32" customFormat="1" ht="20.25" customHeight="1">
      <c r="A22" s="176">
        <v>30213</v>
      </c>
      <c r="B22" s="203"/>
      <c r="C22" s="142" t="s">
        <v>203</v>
      </c>
      <c r="D22" s="162">
        <f t="shared" si="0"/>
        <v>0.41</v>
      </c>
      <c r="E22" s="37"/>
      <c r="F22" s="164">
        <v>0.41</v>
      </c>
    </row>
    <row r="23" spans="1:6" s="32" customFormat="1" ht="20.25" customHeight="1">
      <c r="A23" s="176">
        <v>30216</v>
      </c>
      <c r="B23" s="203"/>
      <c r="C23" s="142" t="s">
        <v>204</v>
      </c>
      <c r="D23" s="162">
        <f t="shared" si="0"/>
        <v>0.01</v>
      </c>
      <c r="E23" s="37"/>
      <c r="F23" s="164">
        <v>0.01</v>
      </c>
    </row>
    <row r="24" spans="1:6" s="32" customFormat="1" ht="20.25" customHeight="1">
      <c r="A24" s="176">
        <v>30217</v>
      </c>
      <c r="B24" s="203"/>
      <c r="C24" s="142" t="s">
        <v>205</v>
      </c>
      <c r="D24" s="162">
        <f t="shared" si="0"/>
        <v>1.36</v>
      </c>
      <c r="E24" s="37"/>
      <c r="F24" s="164">
        <v>1.36</v>
      </c>
    </row>
    <row r="25" spans="1:6" s="32" customFormat="1" ht="20.25" customHeight="1">
      <c r="A25" s="176">
        <v>30226</v>
      </c>
      <c r="B25" s="203"/>
      <c r="C25" s="142" t="s">
        <v>206</v>
      </c>
      <c r="D25" s="162">
        <f t="shared" si="0"/>
        <v>0.06</v>
      </c>
      <c r="E25" s="37"/>
      <c r="F25" s="164">
        <v>0.06</v>
      </c>
    </row>
    <row r="26" spans="1:6" s="32" customFormat="1" ht="20.25" customHeight="1">
      <c r="A26" s="176">
        <v>30228</v>
      </c>
      <c r="B26" s="203"/>
      <c r="C26" s="142" t="s">
        <v>207</v>
      </c>
      <c r="D26" s="162">
        <f t="shared" si="0"/>
        <v>1.55</v>
      </c>
      <c r="E26" s="37"/>
      <c r="F26" s="164">
        <v>1.55</v>
      </c>
    </row>
    <row r="27" spans="1:6" s="32" customFormat="1" ht="20.25" customHeight="1">
      <c r="A27" s="176">
        <v>30231</v>
      </c>
      <c r="B27" s="203"/>
      <c r="C27" s="142" t="s">
        <v>208</v>
      </c>
      <c r="D27" s="162">
        <f t="shared" si="0"/>
        <v>1.91</v>
      </c>
      <c r="E27" s="37"/>
      <c r="F27" s="164">
        <v>1.91</v>
      </c>
    </row>
    <row r="28" spans="1:6" s="32" customFormat="1" ht="20.25" customHeight="1">
      <c r="A28" s="176">
        <v>30239</v>
      </c>
      <c r="B28" s="203"/>
      <c r="C28" s="142" t="s">
        <v>209</v>
      </c>
      <c r="D28" s="162">
        <f t="shared" si="0"/>
        <v>7.2</v>
      </c>
      <c r="E28" s="37"/>
      <c r="F28" s="164">
        <v>7.2</v>
      </c>
    </row>
    <row r="29" spans="1:6" s="32" customFormat="1" ht="20.25" customHeight="1">
      <c r="A29" s="176">
        <v>30299</v>
      </c>
      <c r="B29" s="203"/>
      <c r="C29" s="142" t="s">
        <v>210</v>
      </c>
      <c r="D29" s="162">
        <f t="shared" si="0"/>
        <v>0.16</v>
      </c>
      <c r="E29" s="37"/>
      <c r="F29" s="164">
        <v>0.16</v>
      </c>
    </row>
    <row r="30" spans="1:6" s="118" customFormat="1" ht="20.25" customHeight="1">
      <c r="A30" s="182">
        <v>303</v>
      </c>
      <c r="B30" s="243"/>
      <c r="C30" s="93" t="s">
        <v>211</v>
      </c>
      <c r="D30" s="161">
        <f t="shared" si="0"/>
        <v>40.300000000000004</v>
      </c>
      <c r="E30" s="94">
        <f>SUM(E31:E35)</f>
        <v>40.300000000000004</v>
      </c>
      <c r="F30" s="163"/>
    </row>
    <row r="31" spans="1:6" s="32" customFormat="1" ht="20.25" customHeight="1">
      <c r="A31" s="176">
        <v>30302</v>
      </c>
      <c r="B31" s="203"/>
      <c r="C31" s="142" t="s">
        <v>212</v>
      </c>
      <c r="D31" s="162">
        <f t="shared" si="0"/>
        <v>3.94</v>
      </c>
      <c r="E31" s="37">
        <v>3.94</v>
      </c>
      <c r="F31" s="164"/>
    </row>
    <row r="32" spans="1:6" s="32" customFormat="1" ht="20.25" customHeight="1">
      <c r="A32" s="176">
        <v>30307</v>
      </c>
      <c r="B32" s="203"/>
      <c r="C32" s="142" t="s">
        <v>213</v>
      </c>
      <c r="D32" s="162">
        <f t="shared" si="0"/>
        <v>0.63</v>
      </c>
      <c r="E32" s="37">
        <v>0.63</v>
      </c>
      <c r="F32" s="164"/>
    </row>
    <row r="33" spans="1:6" s="32" customFormat="1" ht="20.25" customHeight="1">
      <c r="A33" s="176">
        <v>30309</v>
      </c>
      <c r="B33" s="203"/>
      <c r="C33" s="142" t="s">
        <v>214</v>
      </c>
      <c r="D33" s="162">
        <f t="shared" si="0"/>
        <v>2.2400000000000002</v>
      </c>
      <c r="E33" s="37">
        <v>2.2400000000000002</v>
      </c>
      <c r="F33" s="164"/>
    </row>
    <row r="34" spans="1:6" s="32" customFormat="1" ht="20.25" customHeight="1">
      <c r="A34" s="176">
        <v>30311</v>
      </c>
      <c r="B34" s="203"/>
      <c r="C34" s="142" t="s">
        <v>215</v>
      </c>
      <c r="D34" s="162">
        <f t="shared" si="0"/>
        <v>12.82</v>
      </c>
      <c r="E34" s="37">
        <v>12.82</v>
      </c>
      <c r="F34" s="164"/>
    </row>
    <row r="35" spans="1:6" s="32" customFormat="1" ht="20.25" customHeight="1" thickBot="1">
      <c r="A35" s="176">
        <v>30399</v>
      </c>
      <c r="B35" s="203"/>
      <c r="C35" s="142" t="s">
        <v>216</v>
      </c>
      <c r="D35" s="162">
        <f t="shared" si="0"/>
        <v>20.67</v>
      </c>
      <c r="E35" s="37">
        <v>20.67</v>
      </c>
      <c r="F35" s="164"/>
    </row>
    <row r="36" spans="1:6" s="141" customFormat="1" ht="18" customHeight="1">
      <c r="A36" s="221" t="s">
        <v>217</v>
      </c>
      <c r="B36" s="222"/>
      <c r="C36" s="222"/>
      <c r="D36" s="222"/>
      <c r="E36" s="222"/>
      <c r="F36" s="222"/>
    </row>
    <row r="37" spans="1:6">
      <c r="A37" s="34"/>
    </row>
    <row r="38" spans="1:6">
      <c r="A38" s="34"/>
    </row>
    <row r="39" spans="1:6">
      <c r="A39" s="34"/>
    </row>
  </sheetData>
  <mergeCells count="36">
    <mergeCell ref="A27:B27"/>
    <mergeCell ref="A28:B28"/>
    <mergeCell ref="A34:B34"/>
    <mergeCell ref="A35:B35"/>
    <mergeCell ref="A36:F36"/>
    <mergeCell ref="A29:B29"/>
    <mergeCell ref="A30:B30"/>
    <mergeCell ref="A31:B31"/>
    <mergeCell ref="A32:B32"/>
    <mergeCell ref="A33:B33"/>
    <mergeCell ref="A21:B21"/>
    <mergeCell ref="A23:B23"/>
    <mergeCell ref="A24:B24"/>
    <mergeCell ref="A25:B25"/>
    <mergeCell ref="A26:B26"/>
    <mergeCell ref="A16:B16"/>
    <mergeCell ref="A17:B17"/>
    <mergeCell ref="A18:B18"/>
    <mergeCell ref="A19:B19"/>
    <mergeCell ref="A20:B20"/>
    <mergeCell ref="A1:F1"/>
    <mergeCell ref="A4:C4"/>
    <mergeCell ref="A22:B22"/>
    <mergeCell ref="D4:D7"/>
    <mergeCell ref="E4:E7"/>
    <mergeCell ref="F4:F7"/>
    <mergeCell ref="A5:B7"/>
    <mergeCell ref="C5:C7"/>
    <mergeCell ref="A8:C8"/>
    <mergeCell ref="A9:C9"/>
    <mergeCell ref="A10:B10"/>
    <mergeCell ref="A11:B11"/>
    <mergeCell ref="A12:B12"/>
    <mergeCell ref="A13:B13"/>
    <mergeCell ref="A14:B14"/>
    <mergeCell ref="A15:B15"/>
  </mergeCells>
  <phoneticPr fontId="21" type="noConversion"/>
  <printOptions horizontalCentered="1"/>
  <pageMargins left="0.35433070866141736" right="0.35433070866141736" top="0.78740157480314965" bottom="0.78740157480314965" header="0.51181102362204722" footer="0.19685039370078741"/>
  <pageSetup paperSize="9" scale="80" orientation="portrait"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zoomScaleNormal="100" workbookViewId="0">
      <selection activeCell="O8" sqref="O8"/>
    </sheetView>
  </sheetViews>
  <sheetFormatPr defaultRowHeight="14.25"/>
  <cols>
    <col min="1" max="12" width="10.125" style="35" customWidth="1"/>
    <col min="13" max="16384" width="9" style="35"/>
  </cols>
  <sheetData>
    <row r="1" spans="1:12" s="24" customFormat="1" ht="30" customHeight="1">
      <c r="A1" s="223" t="s">
        <v>91</v>
      </c>
      <c r="B1" s="223"/>
      <c r="C1" s="223"/>
      <c r="D1" s="223"/>
      <c r="E1" s="223"/>
      <c r="F1" s="223"/>
      <c r="G1" s="223"/>
      <c r="H1" s="223"/>
      <c r="I1" s="223"/>
      <c r="J1" s="223"/>
      <c r="K1" s="223"/>
      <c r="L1" s="223"/>
    </row>
    <row r="2" spans="1:12" s="26" customFormat="1" ht="11.1" customHeight="1">
      <c r="L2" s="89" t="s">
        <v>86</v>
      </c>
    </row>
    <row r="3" spans="1:12" s="26" customFormat="1" ht="15" customHeight="1" thickBot="1">
      <c r="A3" s="119" t="s">
        <v>165</v>
      </c>
      <c r="B3" s="36"/>
      <c r="C3" s="36"/>
      <c r="D3" s="36"/>
      <c r="E3" s="36"/>
      <c r="F3" s="36"/>
      <c r="G3" s="36"/>
      <c r="H3" s="36"/>
      <c r="I3" s="36"/>
      <c r="J3" s="36"/>
      <c r="K3" s="49"/>
      <c r="L3" s="48" t="s">
        <v>49</v>
      </c>
    </row>
    <row r="4" spans="1:12" s="27" customFormat="1" ht="27.95" customHeight="1">
      <c r="A4" s="246" t="s">
        <v>155</v>
      </c>
      <c r="B4" s="247"/>
      <c r="C4" s="247"/>
      <c r="D4" s="247"/>
      <c r="E4" s="247"/>
      <c r="F4" s="248"/>
      <c r="G4" s="249" t="s">
        <v>156</v>
      </c>
      <c r="H4" s="247"/>
      <c r="I4" s="247"/>
      <c r="J4" s="247"/>
      <c r="K4" s="247"/>
      <c r="L4" s="250"/>
    </row>
    <row r="5" spans="1:12" s="27" customFormat="1" ht="30" customHeight="1">
      <c r="A5" s="251" t="s">
        <v>61</v>
      </c>
      <c r="B5" s="253" t="s">
        <v>62</v>
      </c>
      <c r="C5" s="255" t="s">
        <v>63</v>
      </c>
      <c r="D5" s="256"/>
      <c r="E5" s="257"/>
      <c r="F5" s="258" t="s">
        <v>64</v>
      </c>
      <c r="G5" s="259" t="s">
        <v>61</v>
      </c>
      <c r="H5" s="253" t="s">
        <v>62</v>
      </c>
      <c r="I5" s="255" t="s">
        <v>63</v>
      </c>
      <c r="J5" s="256"/>
      <c r="K5" s="257"/>
      <c r="L5" s="244" t="s">
        <v>64</v>
      </c>
    </row>
    <row r="6" spans="1:12" s="27" customFormat="1" ht="30" customHeight="1">
      <c r="A6" s="252"/>
      <c r="B6" s="254"/>
      <c r="C6" s="77" t="s">
        <v>65</v>
      </c>
      <c r="D6" s="77" t="s">
        <v>66</v>
      </c>
      <c r="E6" s="77" t="s">
        <v>67</v>
      </c>
      <c r="F6" s="258"/>
      <c r="G6" s="260"/>
      <c r="H6" s="254"/>
      <c r="I6" s="77" t="s">
        <v>65</v>
      </c>
      <c r="J6" s="77" t="s">
        <v>66</v>
      </c>
      <c r="K6" s="77" t="s">
        <v>67</v>
      </c>
      <c r="L6" s="245"/>
    </row>
    <row r="7" spans="1:12" s="27" customFormat="1" ht="27.95" customHeight="1">
      <c r="A7" s="78">
        <v>1</v>
      </c>
      <c r="B7" s="79">
        <v>2</v>
      </c>
      <c r="C7" s="79">
        <v>3</v>
      </c>
      <c r="D7" s="79">
        <v>4</v>
      </c>
      <c r="E7" s="79">
        <v>5</v>
      </c>
      <c r="F7" s="79">
        <v>6</v>
      </c>
      <c r="G7" s="79">
        <v>7</v>
      </c>
      <c r="H7" s="79">
        <v>8</v>
      </c>
      <c r="I7" s="79">
        <v>9</v>
      </c>
      <c r="J7" s="79">
        <v>10</v>
      </c>
      <c r="K7" s="79">
        <v>11</v>
      </c>
      <c r="L7" s="80">
        <v>12</v>
      </c>
    </row>
    <row r="8" spans="1:12" s="32" customFormat="1" ht="42.75" customHeight="1" thickBot="1">
      <c r="A8" s="81">
        <f>B8+C8+F8</f>
        <v>6.41</v>
      </c>
      <c r="B8" s="82"/>
      <c r="C8" s="82">
        <f>D8+E8</f>
        <v>2.74</v>
      </c>
      <c r="D8" s="82"/>
      <c r="E8" s="82">
        <v>2.74</v>
      </c>
      <c r="F8" s="82">
        <v>3.67</v>
      </c>
      <c r="G8" s="82">
        <f>H8+I8+L8</f>
        <v>4.45</v>
      </c>
      <c r="H8" s="82"/>
      <c r="I8" s="82">
        <f>J8+K8</f>
        <v>2.39</v>
      </c>
      <c r="J8" s="82"/>
      <c r="K8" s="83">
        <v>2.39</v>
      </c>
      <c r="L8" s="84">
        <v>2.06</v>
      </c>
    </row>
    <row r="9" spans="1:12" s="141" customFormat="1" ht="16.5" customHeight="1">
      <c r="A9" s="221" t="s">
        <v>166</v>
      </c>
      <c r="B9" s="222"/>
      <c r="C9" s="222"/>
      <c r="D9" s="222"/>
      <c r="E9" s="222"/>
      <c r="F9" s="222"/>
      <c r="G9" s="222"/>
      <c r="H9" s="222"/>
      <c r="I9" s="222"/>
      <c r="J9" s="222"/>
      <c r="K9" s="222"/>
      <c r="L9" s="222"/>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A17" sqref="A17:XFD17"/>
    </sheetView>
  </sheetViews>
  <sheetFormatPr defaultRowHeight="14.25"/>
  <cols>
    <col min="1" max="2" width="4.625" style="35" customWidth="1"/>
    <col min="3" max="3" width="11" style="35" customWidth="1"/>
    <col min="4" max="9" width="16.625" style="35" customWidth="1"/>
    <col min="10" max="16384" width="9" style="35"/>
  </cols>
  <sheetData>
    <row r="1" spans="1:9" s="24" customFormat="1" ht="30" customHeight="1">
      <c r="A1" s="261" t="s">
        <v>84</v>
      </c>
      <c r="B1" s="223"/>
      <c r="C1" s="223"/>
      <c r="D1" s="223"/>
      <c r="E1" s="223"/>
      <c r="F1" s="223"/>
      <c r="G1" s="223"/>
      <c r="H1" s="223"/>
      <c r="I1" s="223"/>
    </row>
    <row r="2" spans="1:9" s="26" customFormat="1" ht="11.1" customHeight="1">
      <c r="A2" s="25"/>
      <c r="B2" s="25"/>
      <c r="C2" s="25"/>
      <c r="I2" s="89" t="s">
        <v>83</v>
      </c>
    </row>
    <row r="3" spans="1:9" s="26" customFormat="1" ht="15" customHeight="1" thickBot="1">
      <c r="A3" s="119" t="s">
        <v>165</v>
      </c>
      <c r="B3" s="25"/>
      <c r="C3" s="25"/>
      <c r="D3" s="36"/>
      <c r="E3" s="36"/>
      <c r="F3" s="36"/>
      <c r="G3" s="36"/>
      <c r="H3" s="49"/>
      <c r="I3" s="89" t="s">
        <v>49</v>
      </c>
    </row>
    <row r="4" spans="1:9" s="27" customFormat="1" ht="20.25" customHeight="1">
      <c r="A4" s="224" t="s">
        <v>46</v>
      </c>
      <c r="B4" s="225"/>
      <c r="C4" s="225"/>
      <c r="D4" s="229" t="s">
        <v>90</v>
      </c>
      <c r="E4" s="265" t="s">
        <v>54</v>
      </c>
      <c r="F4" s="266" t="s">
        <v>58</v>
      </c>
      <c r="G4" s="267"/>
      <c r="H4" s="267"/>
      <c r="I4" s="262" t="s">
        <v>56</v>
      </c>
    </row>
    <row r="5" spans="1:9" s="27" customFormat="1" ht="27" customHeight="1">
      <c r="A5" s="226" t="s">
        <v>88</v>
      </c>
      <c r="B5" s="227"/>
      <c r="C5" s="227" t="s">
        <v>36</v>
      </c>
      <c r="D5" s="230"/>
      <c r="E5" s="233"/>
      <c r="F5" s="268" t="s">
        <v>59</v>
      </c>
      <c r="G5" s="268" t="s">
        <v>57</v>
      </c>
      <c r="H5" s="270" t="s">
        <v>55</v>
      </c>
      <c r="I5" s="219"/>
    </row>
    <row r="6" spans="1:9" s="27" customFormat="1" ht="18" customHeight="1">
      <c r="A6" s="228"/>
      <c r="B6" s="227"/>
      <c r="C6" s="227"/>
      <c r="D6" s="230"/>
      <c r="E6" s="233"/>
      <c r="F6" s="233"/>
      <c r="G6" s="268"/>
      <c r="H6" s="270"/>
      <c r="I6" s="219"/>
    </row>
    <row r="7" spans="1:9" s="27" customFormat="1" ht="22.5" customHeight="1">
      <c r="A7" s="228"/>
      <c r="B7" s="227"/>
      <c r="C7" s="227"/>
      <c r="D7" s="231"/>
      <c r="E7" s="234"/>
      <c r="F7" s="234"/>
      <c r="G7" s="269"/>
      <c r="H7" s="271"/>
      <c r="I7" s="220"/>
    </row>
    <row r="8" spans="1:9" s="27" customFormat="1" ht="22.5" customHeight="1">
      <c r="A8" s="238" t="s">
        <v>37</v>
      </c>
      <c r="B8" s="239"/>
      <c r="C8" s="240"/>
      <c r="D8" s="28">
        <v>1</v>
      </c>
      <c r="E8" s="28">
        <v>2</v>
      </c>
      <c r="F8" s="28">
        <v>3</v>
      </c>
      <c r="G8" s="28">
        <v>4</v>
      </c>
      <c r="H8" s="51">
        <v>5</v>
      </c>
      <c r="I8" s="29">
        <v>6</v>
      </c>
    </row>
    <row r="9" spans="1:9" s="27" customFormat="1" ht="22.5" customHeight="1">
      <c r="A9" s="272" t="s">
        <v>48</v>
      </c>
      <c r="B9" s="273"/>
      <c r="C9" s="274"/>
      <c r="D9" s="41">
        <v>0</v>
      </c>
      <c r="E9" s="41">
        <v>0</v>
      </c>
      <c r="F9" s="41">
        <v>0</v>
      </c>
      <c r="G9" s="41">
        <v>0</v>
      </c>
      <c r="H9" s="52">
        <v>0</v>
      </c>
      <c r="I9" s="42">
        <v>0</v>
      </c>
    </row>
    <row r="10" spans="1:9" s="32" customFormat="1" ht="22.5" customHeight="1">
      <c r="A10" s="228"/>
      <c r="B10" s="227"/>
      <c r="C10" s="30"/>
      <c r="D10" s="43"/>
      <c r="E10" s="43"/>
      <c r="F10" s="43"/>
      <c r="G10" s="44"/>
      <c r="H10" s="53"/>
      <c r="I10" s="45"/>
    </row>
    <row r="11" spans="1:9" s="32" customFormat="1" ht="22.5" customHeight="1">
      <c r="A11" s="228"/>
      <c r="B11" s="227"/>
      <c r="C11" s="31"/>
      <c r="D11" s="43"/>
      <c r="E11" s="43"/>
      <c r="F11" s="43"/>
      <c r="G11" s="43"/>
      <c r="H11" s="54"/>
      <c r="I11" s="45"/>
    </row>
    <row r="12" spans="1:9" s="32" customFormat="1" ht="22.5" customHeight="1">
      <c r="A12" s="228"/>
      <c r="B12" s="227"/>
      <c r="C12" s="30"/>
      <c r="D12" s="43"/>
      <c r="E12" s="43"/>
      <c r="F12" s="43"/>
      <c r="G12" s="43"/>
      <c r="H12" s="54"/>
      <c r="I12" s="45"/>
    </row>
    <row r="13" spans="1:9" s="32" customFormat="1" ht="22.5" customHeight="1">
      <c r="A13" s="228"/>
      <c r="B13" s="227"/>
      <c r="C13" s="31"/>
      <c r="D13" s="43"/>
      <c r="E13" s="43"/>
      <c r="F13" s="43"/>
      <c r="G13" s="43"/>
      <c r="H13" s="54"/>
      <c r="I13" s="45"/>
    </row>
    <row r="14" spans="1:9" s="32" customFormat="1" ht="22.5" customHeight="1">
      <c r="A14" s="228"/>
      <c r="B14" s="227"/>
      <c r="C14" s="31"/>
      <c r="D14" s="43"/>
      <c r="E14" s="43"/>
      <c r="F14" s="43"/>
      <c r="G14" s="43"/>
      <c r="H14" s="54"/>
      <c r="I14" s="45"/>
    </row>
    <row r="15" spans="1:9" s="32" customFormat="1" ht="22.5" customHeight="1" thickBot="1">
      <c r="A15" s="263"/>
      <c r="B15" s="264"/>
      <c r="C15" s="33"/>
      <c r="D15" s="46"/>
      <c r="E15" s="46"/>
      <c r="F15" s="46"/>
      <c r="G15" s="46"/>
      <c r="H15" s="55"/>
      <c r="I15" s="47"/>
    </row>
    <row r="16" spans="1:9" s="141" customFormat="1" ht="20.25" customHeight="1">
      <c r="A16" s="221" t="s">
        <v>85</v>
      </c>
      <c r="B16" s="222"/>
      <c r="C16" s="222"/>
      <c r="D16" s="222"/>
      <c r="E16" s="222"/>
      <c r="F16" s="222"/>
      <c r="G16" s="222"/>
      <c r="H16" s="222"/>
      <c r="I16" s="222"/>
    </row>
    <row r="17" spans="1:1">
      <c r="A17" s="34"/>
    </row>
    <row r="18" spans="1:1">
      <c r="A18" s="34"/>
    </row>
    <row r="19" spans="1:1">
      <c r="A19" s="34"/>
    </row>
  </sheetData>
  <mergeCells count="20">
    <mergeCell ref="A16:I16"/>
    <mergeCell ref="A8:C8"/>
    <mergeCell ref="A9:C9"/>
    <mergeCell ref="A13:B13"/>
    <mergeCell ref="A14:B14"/>
    <mergeCell ref="A1:I1"/>
    <mergeCell ref="A4:C4"/>
    <mergeCell ref="D4:D7"/>
    <mergeCell ref="I4:I7"/>
    <mergeCell ref="A15:B15"/>
    <mergeCell ref="A10:B10"/>
    <mergeCell ref="A5:B7"/>
    <mergeCell ref="A11:B11"/>
    <mergeCell ref="C5:C7"/>
    <mergeCell ref="A12:B12"/>
    <mergeCell ref="E4:E7"/>
    <mergeCell ref="F4:H4"/>
    <mergeCell ref="F5:F7"/>
    <mergeCell ref="G5:G7"/>
    <mergeCell ref="H5:H7"/>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N11" sqref="N11"/>
    </sheetView>
  </sheetViews>
  <sheetFormatPr defaultRowHeight="29.25" customHeight="1"/>
  <cols>
    <col min="1" max="12" width="10.125" style="35" customWidth="1"/>
    <col min="13" max="16384" width="9" style="35"/>
  </cols>
  <sheetData>
    <row r="1" spans="1:12" s="143" customFormat="1" ht="21.75">
      <c r="A1" s="279" t="s">
        <v>167</v>
      </c>
      <c r="B1" s="279"/>
      <c r="C1" s="279"/>
      <c r="D1" s="279"/>
      <c r="E1" s="279"/>
      <c r="F1" s="279"/>
      <c r="G1" s="279"/>
      <c r="H1" s="279"/>
      <c r="I1" s="279"/>
      <c r="J1" s="279"/>
      <c r="K1" s="279"/>
      <c r="L1" s="279"/>
    </row>
    <row r="2" spans="1:12" s="144" customFormat="1" ht="12">
      <c r="L2" s="145" t="s">
        <v>168</v>
      </c>
    </row>
    <row r="3" spans="1:12" s="144" customFormat="1" ht="12.75" thickBot="1">
      <c r="A3" s="146" t="s">
        <v>180</v>
      </c>
      <c r="B3" s="147"/>
      <c r="C3" s="147"/>
      <c r="D3" s="147"/>
      <c r="E3" s="147"/>
      <c r="F3" s="147"/>
      <c r="G3" s="147"/>
      <c r="H3" s="147"/>
      <c r="I3" s="147"/>
      <c r="J3" s="147"/>
      <c r="K3" s="148"/>
      <c r="L3" s="145" t="s">
        <v>169</v>
      </c>
    </row>
    <row r="4" spans="1:12" s="149" customFormat="1" ht="24.75" customHeight="1">
      <c r="A4" s="280" t="s">
        <v>170</v>
      </c>
      <c r="B4" s="281"/>
      <c r="C4" s="281"/>
      <c r="D4" s="281"/>
      <c r="E4" s="281"/>
      <c r="F4" s="282"/>
      <c r="G4" s="283" t="s">
        <v>171</v>
      </c>
      <c r="H4" s="281"/>
      <c r="I4" s="281"/>
      <c r="J4" s="281"/>
      <c r="K4" s="281"/>
      <c r="L4" s="284"/>
    </row>
    <row r="5" spans="1:12" s="149" customFormat="1" ht="24.75" customHeight="1">
      <c r="A5" s="285" t="s">
        <v>172</v>
      </c>
      <c r="B5" s="287" t="s">
        <v>173</v>
      </c>
      <c r="C5" s="289" t="s">
        <v>174</v>
      </c>
      <c r="D5" s="290"/>
      <c r="E5" s="291"/>
      <c r="F5" s="292" t="s">
        <v>175</v>
      </c>
      <c r="G5" s="293" t="s">
        <v>172</v>
      </c>
      <c r="H5" s="287" t="s">
        <v>173</v>
      </c>
      <c r="I5" s="289" t="s">
        <v>174</v>
      </c>
      <c r="J5" s="290"/>
      <c r="K5" s="291"/>
      <c r="L5" s="275" t="s">
        <v>175</v>
      </c>
    </row>
    <row r="6" spans="1:12" s="149" customFormat="1" ht="27">
      <c r="A6" s="286"/>
      <c r="B6" s="288"/>
      <c r="C6" s="150" t="s">
        <v>176</v>
      </c>
      <c r="D6" s="150" t="s">
        <v>177</v>
      </c>
      <c r="E6" s="150" t="s">
        <v>178</v>
      </c>
      <c r="F6" s="292"/>
      <c r="G6" s="294"/>
      <c r="H6" s="288"/>
      <c r="I6" s="150" t="s">
        <v>176</v>
      </c>
      <c r="J6" s="150" t="s">
        <v>177</v>
      </c>
      <c r="K6" s="150" t="s">
        <v>178</v>
      </c>
      <c r="L6" s="276"/>
    </row>
    <row r="7" spans="1:12" s="149" customFormat="1" ht="23.25" customHeight="1">
      <c r="A7" s="151">
        <v>1</v>
      </c>
      <c r="B7" s="152">
        <v>2</v>
      </c>
      <c r="C7" s="152">
        <v>3</v>
      </c>
      <c r="D7" s="152">
        <v>4</v>
      </c>
      <c r="E7" s="152">
        <v>5</v>
      </c>
      <c r="F7" s="152">
        <v>6</v>
      </c>
      <c r="G7" s="152">
        <v>7</v>
      </c>
      <c r="H7" s="152">
        <v>8</v>
      </c>
      <c r="I7" s="152">
        <v>9</v>
      </c>
      <c r="J7" s="152">
        <v>10</v>
      </c>
      <c r="K7" s="152">
        <v>11</v>
      </c>
      <c r="L7" s="153">
        <v>12</v>
      </c>
    </row>
    <row r="8" spans="1:12" s="158" customFormat="1" ht="43.5" customHeight="1" thickBot="1">
      <c r="A8" s="154">
        <f>B8+C8+F8</f>
        <v>6.41</v>
      </c>
      <c r="B8" s="155"/>
      <c r="C8" s="155">
        <f>D8+E8</f>
        <v>2.74</v>
      </c>
      <c r="D8" s="155"/>
      <c r="E8" s="155">
        <v>2.74</v>
      </c>
      <c r="F8" s="155">
        <v>3.67</v>
      </c>
      <c r="G8" s="155">
        <f>I8+H8+L8</f>
        <v>4.45</v>
      </c>
      <c r="H8" s="155"/>
      <c r="I8" s="155">
        <f>J8+K8</f>
        <v>2.39</v>
      </c>
      <c r="J8" s="155"/>
      <c r="K8" s="156">
        <v>2.39</v>
      </c>
      <c r="L8" s="157">
        <v>2.06</v>
      </c>
    </row>
    <row r="9" spans="1:12" ht="42.75" customHeight="1">
      <c r="A9" s="277" t="s">
        <v>179</v>
      </c>
      <c r="B9" s="278"/>
      <c r="C9" s="278"/>
      <c r="D9" s="278"/>
      <c r="E9" s="278"/>
      <c r="F9" s="278"/>
      <c r="G9" s="278"/>
      <c r="H9" s="278"/>
      <c r="I9" s="278"/>
      <c r="J9" s="278"/>
      <c r="K9" s="278"/>
      <c r="L9" s="278"/>
    </row>
  </sheetData>
  <mergeCells count="12">
    <mergeCell ref="L5:L6"/>
    <mergeCell ref="A9:L9"/>
    <mergeCell ref="A1:L1"/>
    <mergeCell ref="A4:F4"/>
    <mergeCell ref="G4:L4"/>
    <mergeCell ref="A5:A6"/>
    <mergeCell ref="B5:B6"/>
    <mergeCell ref="C5:E5"/>
    <mergeCell ref="F5:F6"/>
    <mergeCell ref="G5:G6"/>
    <mergeCell ref="H5:H6"/>
    <mergeCell ref="I5:K5"/>
  </mergeCells>
  <phoneticPr fontId="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Z09一般公共预算财政拨款“三公”经费支出决算表</vt:lpstr>
      <vt:lpstr>g01收入支出决算总表!Print_Area</vt:lpstr>
      <vt:lpstr>g03支出决算表!Print_Area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SOR</cp:lastModifiedBy>
  <cp:lastPrinted>2017-11-05T12:46:26Z</cp:lastPrinted>
  <dcterms:created xsi:type="dcterms:W3CDTF">2011-12-26T04:36:18Z</dcterms:created>
  <dcterms:modified xsi:type="dcterms:W3CDTF">2018-04-10T04:00:41Z</dcterms:modified>
</cp:coreProperties>
</file>